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9" i="1" l="1"/>
  <c r="E119" i="1" s="1"/>
  <c r="G118" i="1"/>
  <c r="E118" i="1"/>
  <c r="E108" i="1"/>
  <c r="G107" i="1"/>
  <c r="G106" i="1"/>
  <c r="E106" i="1"/>
  <c r="G105" i="1"/>
  <c r="E105" i="1"/>
  <c r="G104" i="1"/>
  <c r="E104" i="1"/>
  <c r="G103" i="1"/>
  <c r="E103" i="1"/>
  <c r="G102" i="1"/>
  <c r="E102" i="1"/>
  <c r="G100" i="1"/>
  <c r="E100" i="1"/>
  <c r="G99" i="1"/>
  <c r="E99" i="1"/>
  <c r="G98" i="1"/>
  <c r="E98" i="1"/>
  <c r="G97" i="1"/>
  <c r="E97" i="1"/>
  <c r="G96" i="1"/>
  <c r="E96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G84" i="1"/>
  <c r="E84" i="1"/>
  <c r="G82" i="1"/>
  <c r="E82" i="1"/>
  <c r="G81" i="1"/>
  <c r="E81" i="1"/>
  <c r="G80" i="1"/>
  <c r="E80" i="1" s="1"/>
  <c r="G79" i="1"/>
  <c r="E79" i="1" s="1"/>
  <c r="G78" i="1"/>
  <c r="E78" i="1" s="1"/>
  <c r="G77" i="1"/>
  <c r="E77" i="1" s="1"/>
  <c r="G75" i="1"/>
  <c r="E75" i="1" s="1"/>
  <c r="G74" i="1"/>
  <c r="E74" i="1" s="1"/>
  <c r="G73" i="1"/>
  <c r="E73" i="1" s="1"/>
  <c r="G72" i="1"/>
  <c r="E72" i="1" s="1"/>
  <c r="G71" i="1"/>
  <c r="E71" i="1" s="1"/>
  <c r="G70" i="1"/>
  <c r="E70" i="1" s="1"/>
  <c r="G69" i="1"/>
  <c r="E69" i="1" s="1"/>
  <c r="G68" i="1"/>
  <c r="E68" i="1" s="1"/>
  <c r="G67" i="1"/>
  <c r="E67" i="1" s="1"/>
  <c r="G66" i="1"/>
  <c r="E66" i="1" s="1"/>
  <c r="G65" i="1"/>
  <c r="E65" i="1" s="1"/>
  <c r="G64" i="1"/>
  <c r="E64" i="1" s="1"/>
  <c r="G63" i="1"/>
  <c r="E63" i="1" s="1"/>
  <c r="I61" i="1"/>
  <c r="E61" i="1"/>
  <c r="I60" i="1"/>
  <c r="E60" i="1"/>
  <c r="I59" i="1"/>
  <c r="E59" i="1"/>
  <c r="I58" i="1"/>
  <c r="E58" i="1"/>
  <c r="I57" i="1"/>
  <c r="E57" i="1"/>
  <c r="I56" i="1"/>
  <c r="E56" i="1"/>
  <c r="I55" i="1"/>
  <c r="E55" i="1"/>
  <c r="I54" i="1"/>
  <c r="E54" i="1"/>
  <c r="I53" i="1"/>
  <c r="E53" i="1"/>
  <c r="I52" i="1"/>
  <c r="E52" i="1"/>
  <c r="G51" i="1"/>
  <c r="I51" i="1" s="1"/>
  <c r="G50" i="1"/>
  <c r="I50" i="1" s="1"/>
  <c r="G48" i="1"/>
  <c r="E48" i="1" s="1"/>
  <c r="G46" i="1"/>
  <c r="E46" i="1" s="1"/>
  <c r="G45" i="1"/>
  <c r="E45" i="1" s="1"/>
  <c r="G43" i="1"/>
  <c r="E43" i="1" s="1"/>
  <c r="G42" i="1"/>
  <c r="E42" i="1"/>
  <c r="G41" i="1"/>
  <c r="E41" i="1"/>
  <c r="G39" i="1"/>
  <c r="E39" i="1"/>
  <c r="G38" i="1"/>
  <c r="E38" i="1"/>
  <c r="G37" i="1"/>
  <c r="E37" i="1" s="1"/>
  <c r="G36" i="1"/>
  <c r="E36" i="1"/>
  <c r="G35" i="1"/>
  <c r="E35" i="1"/>
  <c r="G33" i="1"/>
  <c r="E33" i="1"/>
  <c r="G32" i="1"/>
  <c r="E32" i="1"/>
  <c r="G31" i="1"/>
  <c r="E31" i="1"/>
  <c r="G30" i="1"/>
  <c r="E30" i="1" s="1"/>
  <c r="G29" i="1"/>
  <c r="E29" i="1"/>
  <c r="G28" i="1"/>
  <c r="E28" i="1"/>
  <c r="G27" i="1"/>
  <c r="E27" i="1" s="1"/>
  <c r="G26" i="1"/>
  <c r="E26" i="1"/>
  <c r="G25" i="1"/>
  <c r="E25" i="1" s="1"/>
  <c r="G24" i="1"/>
  <c r="E24" i="1"/>
  <c r="G23" i="1"/>
  <c r="E23" i="1" s="1"/>
  <c r="G22" i="1"/>
  <c r="E22" i="1"/>
  <c r="G21" i="1"/>
  <c r="E21" i="1"/>
  <c r="G20" i="1"/>
  <c r="E20" i="1"/>
  <c r="G19" i="1"/>
  <c r="E19" i="1" s="1"/>
  <c r="G18" i="1"/>
  <c r="E18" i="1" s="1"/>
  <c r="G17" i="1"/>
  <c r="E17" i="1"/>
  <c r="G16" i="1"/>
  <c r="E16" i="1"/>
  <c r="G15" i="1"/>
  <c r="E15" i="1"/>
  <c r="G13" i="1"/>
  <c r="E13" i="1" s="1"/>
  <c r="G11" i="1"/>
  <c r="E11" i="1" s="1"/>
  <c r="G10" i="1"/>
  <c r="E10" i="1" s="1"/>
  <c r="G9" i="1"/>
  <c r="E9" i="1" s="1"/>
  <c r="G8" i="1"/>
  <c r="E8" i="1" s="1"/>
  <c r="G7" i="1"/>
  <c r="E7" i="1" s="1"/>
  <c r="E51" i="1"/>
  <c r="E50" i="1"/>
</calcChain>
</file>

<file path=xl/sharedStrings.xml><?xml version="1.0" encoding="utf-8"?>
<sst xmlns="http://schemas.openxmlformats.org/spreadsheetml/2006/main" count="245" uniqueCount="131">
  <si>
    <t>Цена  (с НДС)</t>
  </si>
  <si>
    <t>наименование</t>
  </si>
  <si>
    <t>сталь</t>
  </si>
  <si>
    <t xml:space="preserve"> длина (м)</t>
  </si>
  <si>
    <t>свыше 1тн. (руб./тн)</t>
  </si>
  <si>
    <t>свыше 10 тн. (руб./тн)</t>
  </si>
  <si>
    <t>Арматура кл. АIII ГОСТ 5781-82</t>
  </si>
  <si>
    <t>35гс</t>
  </si>
  <si>
    <t>Бунт</t>
  </si>
  <si>
    <t>35гс/А500СП</t>
  </si>
  <si>
    <t>А500СП, Ст3</t>
  </si>
  <si>
    <t>14-25</t>
  </si>
  <si>
    <t>Круг ТУ14-1-5282-94 (Катанка)</t>
  </si>
  <si>
    <t>6,5-8</t>
  </si>
  <si>
    <t>ст 1 кп</t>
  </si>
  <si>
    <t>бухта</t>
  </si>
  <si>
    <t>Лист горячекатанный ГОСТ 19903-82</t>
  </si>
  <si>
    <t>3сп5</t>
  </si>
  <si>
    <t>1250х2500</t>
  </si>
  <si>
    <t>1000х2000</t>
  </si>
  <si>
    <t>1000х2200</t>
  </si>
  <si>
    <t>4</t>
  </si>
  <si>
    <t>1500х6000</t>
  </si>
  <si>
    <t>4 (рифл)</t>
  </si>
  <si>
    <t xml:space="preserve">5 </t>
  </si>
  <si>
    <t xml:space="preserve">6-8 </t>
  </si>
  <si>
    <t xml:space="preserve">10 </t>
  </si>
  <si>
    <t xml:space="preserve">12 </t>
  </si>
  <si>
    <t xml:space="preserve">5, 6 (рифл) </t>
  </si>
  <si>
    <t xml:space="preserve">8 (рифл) </t>
  </si>
  <si>
    <t>14</t>
  </si>
  <si>
    <t>15</t>
  </si>
  <si>
    <t>16</t>
  </si>
  <si>
    <t>18-20</t>
  </si>
  <si>
    <t>25</t>
  </si>
  <si>
    <t xml:space="preserve">30-50 </t>
  </si>
  <si>
    <t xml:space="preserve">60 </t>
  </si>
  <si>
    <t>Лист горячекатанный ГОСТ 19281-89</t>
  </si>
  <si>
    <t>6-8 (НКМК)</t>
  </si>
  <si>
    <t>09Г2С</t>
  </si>
  <si>
    <t>10-12 (НКМК)</t>
  </si>
  <si>
    <t>16 (НКМК)</t>
  </si>
  <si>
    <t>20-25 (НКМК)</t>
  </si>
  <si>
    <t>50-60 (НКМК)</t>
  </si>
  <si>
    <t>Лист холоднокатанный ГОСТ 16523-97</t>
  </si>
  <si>
    <t>1,0 (Кармет)</t>
  </si>
  <si>
    <t>08пс</t>
  </si>
  <si>
    <t>1,2 (Кармет)</t>
  </si>
  <si>
    <t>1,5 (Кармет)</t>
  </si>
  <si>
    <t>Лист оцинкованный ГОСТ 19904-90, 9045-93</t>
  </si>
  <si>
    <t>0,55 (НЛМК)</t>
  </si>
  <si>
    <t>08 пс</t>
  </si>
  <si>
    <t>0,7 (НЛМК)</t>
  </si>
  <si>
    <t>Лист просечно-Вытяжной ТУ 36.26.11-5-89</t>
  </si>
  <si>
    <t>406, 408, 506, 508, 610</t>
  </si>
  <si>
    <t>Ст 3</t>
  </si>
  <si>
    <t>Уголок ГОСТ 8509-93</t>
  </si>
  <si>
    <t>32х32-4</t>
  </si>
  <si>
    <t>ст 3 сп</t>
  </si>
  <si>
    <t>40х40-4</t>
  </si>
  <si>
    <t>50х50-5</t>
  </si>
  <si>
    <t>63х63-(5;6)</t>
  </si>
  <si>
    <t>75х75-6</t>
  </si>
  <si>
    <t>32, 40, 50, 63, 75</t>
  </si>
  <si>
    <t>н/д</t>
  </si>
  <si>
    <t>90х90-6х7</t>
  </si>
  <si>
    <t>100х100-7,8</t>
  </si>
  <si>
    <t>125х125х8</t>
  </si>
  <si>
    <t>Швеллер ГОСТ 8240-97</t>
  </si>
  <si>
    <t>8, 10</t>
  </si>
  <si>
    <t xml:space="preserve">                                            Труба водогазопроводная ГОСТ 3262-75</t>
  </si>
  <si>
    <t>ДУ 15х2,8</t>
  </si>
  <si>
    <t>ДУ 20х2,8</t>
  </si>
  <si>
    <t>ДУ 25х3,2</t>
  </si>
  <si>
    <t>Ду 32х2,8;3,2</t>
  </si>
  <si>
    <t>Ду 40х3,5</t>
  </si>
  <si>
    <t>Ду 50х3,5</t>
  </si>
  <si>
    <t>Труба электросварная ГОСТ 10704-91/10705-89</t>
  </si>
  <si>
    <t>57х3,5</t>
  </si>
  <si>
    <t>76х3,5</t>
  </si>
  <si>
    <t>89х3,5</t>
  </si>
  <si>
    <t>108х3,5-4,0</t>
  </si>
  <si>
    <t>114х4,0</t>
  </si>
  <si>
    <t>127х4,0</t>
  </si>
  <si>
    <t>133х4,5</t>
  </si>
  <si>
    <t>159х4,5-5</t>
  </si>
  <si>
    <t>219х6,0</t>
  </si>
  <si>
    <t>273х6,0;8,0</t>
  </si>
  <si>
    <t>325х8,0</t>
  </si>
  <si>
    <t>Труба бесшовная ГОСТ 8732-78</t>
  </si>
  <si>
    <t>76х4,0</t>
  </si>
  <si>
    <t>ст 20</t>
  </si>
  <si>
    <t>89х4,0</t>
  </si>
  <si>
    <t>108х4,0;5,0</t>
  </si>
  <si>
    <t>114х5,0</t>
  </si>
  <si>
    <t>159х5,0;6,0</t>
  </si>
  <si>
    <t>Труба Профильная ГОСТ 13663-86 / 36245-03</t>
  </si>
  <si>
    <t>20х20х1,5</t>
  </si>
  <si>
    <t>20х20х2,0</t>
  </si>
  <si>
    <t>25х25х1,5</t>
  </si>
  <si>
    <t>30х30х1,5</t>
  </si>
  <si>
    <t>40х20х2</t>
  </si>
  <si>
    <t>40х20х1,5</t>
  </si>
  <si>
    <t>40х40х2</t>
  </si>
  <si>
    <t>50х25х2,0</t>
  </si>
  <si>
    <t>50х50х2</t>
  </si>
  <si>
    <t>60х40х2</t>
  </si>
  <si>
    <t>60х60х2,0</t>
  </si>
  <si>
    <t>80х80х3,0;4,0</t>
  </si>
  <si>
    <t>100х100-4</t>
  </si>
  <si>
    <t>120х120-4</t>
  </si>
  <si>
    <t xml:space="preserve">Сетка кладочная </t>
  </si>
  <si>
    <t>д=3, яч 50х50</t>
  </si>
  <si>
    <t>м.кв.</t>
  </si>
  <si>
    <t>500х2000</t>
  </si>
  <si>
    <t>д=4, яч 100х100</t>
  </si>
  <si>
    <t>2000х3000</t>
  </si>
  <si>
    <t>д=4, яч 150х150</t>
  </si>
  <si>
    <t>д=4, яч 50х50</t>
  </si>
  <si>
    <t>д=5, яч 100х100</t>
  </si>
  <si>
    <t>Удобное расположение металлобазы</t>
  </si>
  <si>
    <t>Весь товар сертифицирован</t>
  </si>
  <si>
    <t>Кратчайшие сроки погрузки</t>
  </si>
  <si>
    <t>Доставка авто и ж/д транспортом</t>
  </si>
  <si>
    <t xml:space="preserve">                                                                        Формируем сборные вагоны</t>
  </si>
  <si>
    <t>08.09.2014г.</t>
  </si>
  <si>
    <t>Тел./ф. (343) 384 55 86</t>
  </si>
  <si>
    <t>розница (руб/тн.)</t>
  </si>
  <si>
    <r>
      <rPr>
        <sz val="10"/>
        <color indexed="56"/>
        <rFont val="Franklin Gothic Demi Cond"/>
        <family val="2"/>
        <charset val="204"/>
      </rPr>
      <t>ООО Промышленная группа "УралМеталл"                                                                              620075; г.Екатеринбург, ул.Мамина-Сибиряка, 101, 14-этаж</t>
    </r>
    <r>
      <rPr>
        <sz val="9"/>
        <rFont val="Franklin Gothic Demi Cond"/>
        <family val="2"/>
        <charset val="204"/>
      </rPr>
      <t xml:space="preserve">                                                                                     тел.:(343) 384-55-86 
</t>
    </r>
    <r>
      <rPr>
        <b/>
        <sz val="9"/>
        <rFont val="Times New Roman"/>
        <family val="1"/>
        <charset val="204"/>
      </rPr>
      <t>e-mail: pg-uralmetall@mail.ru                                                            http://www.pg-uralmetall.ru</t>
    </r>
    <r>
      <rPr>
        <sz val="8"/>
        <rFont val="Arial"/>
        <family val="2"/>
        <charset val="204"/>
      </rPr>
      <t xml:space="preserve">
</t>
    </r>
  </si>
  <si>
    <t xml:space="preserve">              (время работы с 09.00 -18.00 ч)</t>
  </si>
  <si>
    <r>
      <t>Склад</t>
    </r>
    <r>
      <rPr>
        <b/>
        <i/>
        <sz val="10"/>
        <rFont val="Arial"/>
        <family val="2"/>
        <charset val="204"/>
      </rPr>
      <t xml:space="preserve"> г.Екатеринбург, ул. Черняховского 62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</si>
</sst>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1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9"/>
      <name val="Arial Cyr"/>
      <charset val="204"/>
    </font>
    <font>
      <b/>
      <sz val="12"/>
      <color indexed="9"/>
      <name val="Arial Cyr"/>
      <charset val="204"/>
    </font>
    <font>
      <b/>
      <i/>
      <u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9"/>
      <name val="Franklin Gothic Demi Cond"/>
      <family val="2"/>
      <charset val="204"/>
    </font>
    <font>
      <sz val="10"/>
      <color indexed="56"/>
      <name val="Franklin Gothic Demi Cond"/>
      <family val="2"/>
      <charset val="204"/>
    </font>
    <font>
      <b/>
      <sz val="9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" fillId="0" borderId="0" xfId="0" applyFont="1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Border="1"/>
    <xf numFmtId="0" fontId="17" fillId="0" borderId="0" xfId="1" applyBorder="1"/>
    <xf numFmtId="0" fontId="5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44" fontId="9" fillId="3" borderId="4" xfId="2" applyFont="1" applyFill="1" applyBorder="1" applyAlignment="1">
      <alignment horizontal="center"/>
    </xf>
    <xf numFmtId="44" fontId="9" fillId="3" borderId="12" xfId="2" applyFont="1" applyFill="1" applyBorder="1" applyAlignment="1">
      <alignment horizontal="center"/>
    </xf>
    <xf numFmtId="44" fontId="9" fillId="3" borderId="7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10" fillId="2" borderId="0" xfId="0" applyFont="1" applyFill="1" applyBorder="1" applyAlignment="1">
      <alignment horizontal="left" vertical="center" wrapText="1"/>
    </xf>
    <xf numFmtId="2" fontId="7" fillId="0" borderId="10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0</xdr:row>
      <xdr:rowOff>1</xdr:rowOff>
    </xdr:from>
    <xdr:to>
      <xdr:col>3</xdr:col>
      <xdr:colOff>57151</xdr:colOff>
      <xdr:row>2</xdr:row>
      <xdr:rowOff>17517</xdr:rowOff>
    </xdr:to>
    <xdr:pic>
      <xdr:nvPicPr>
        <xdr:cNvPr id="1025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1" y="1"/>
          <a:ext cx="1295400" cy="912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28575</xdr:rowOff>
    </xdr:from>
    <xdr:to>
      <xdr:col>7</xdr:col>
      <xdr:colOff>476250</xdr:colOff>
      <xdr:row>2</xdr:row>
      <xdr:rowOff>485775</xdr:rowOff>
    </xdr:to>
    <xdr:pic>
      <xdr:nvPicPr>
        <xdr:cNvPr id="1026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23925"/>
          <a:ext cx="48387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238125</xdr:colOff>
      <xdr:row>0</xdr:row>
      <xdr:rowOff>304167</xdr:rowOff>
    </xdr:from>
    <xdr:to>
      <xdr:col>9</xdr:col>
      <xdr:colOff>733425</xdr:colOff>
      <xdr:row>3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304167"/>
          <a:ext cx="1104900" cy="1086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abSelected="1" topLeftCell="A115" workbookViewId="0">
      <selection activeCell="A122" sqref="A122:J122"/>
    </sheetView>
  </sheetViews>
  <sheetFormatPr defaultRowHeight="15" x14ac:dyDescent="0.25"/>
  <cols>
    <col min="4" max="4" width="10.5703125" customWidth="1"/>
    <col min="8" max="8" width="10.140625" customWidth="1"/>
    <col min="10" max="10" width="12.85546875" customWidth="1"/>
  </cols>
  <sheetData>
    <row r="1" spans="1:10" ht="34.5" customHeight="1" x14ac:dyDescent="0.25">
      <c r="A1" s="45"/>
      <c r="B1" s="45"/>
      <c r="C1" s="45"/>
      <c r="D1" s="45"/>
      <c r="E1" s="47" t="s">
        <v>128</v>
      </c>
      <c r="F1" s="47"/>
      <c r="G1" s="47"/>
      <c r="H1" s="47"/>
      <c r="I1" s="47"/>
      <c r="J1" s="47"/>
    </row>
    <row r="2" spans="1:10" ht="36" customHeight="1" x14ac:dyDescent="0.25">
      <c r="A2" s="45"/>
      <c r="B2" s="45"/>
      <c r="C2" s="45"/>
      <c r="D2" s="45"/>
      <c r="E2" s="47"/>
      <c r="F2" s="47"/>
      <c r="G2" s="47"/>
      <c r="H2" s="47"/>
      <c r="I2" s="47"/>
      <c r="J2" s="47"/>
    </row>
    <row r="3" spans="1:10" ht="39" customHeight="1" x14ac:dyDescent="0.25">
      <c r="A3" s="45"/>
      <c r="B3" s="45"/>
      <c r="C3" s="45"/>
      <c r="D3" s="45"/>
      <c r="E3" s="46"/>
      <c r="F3" s="46"/>
      <c r="G3" s="46"/>
      <c r="H3" s="46"/>
      <c r="I3" s="15"/>
      <c r="J3" s="14"/>
    </row>
    <row r="4" spans="1:10" ht="18" customHeight="1" thickBot="1" x14ac:dyDescent="0.3">
      <c r="A4" s="26" t="s">
        <v>125</v>
      </c>
      <c r="B4" s="26"/>
      <c r="C4" s="26"/>
      <c r="D4" s="2"/>
      <c r="E4" s="2"/>
      <c r="F4" s="2"/>
      <c r="G4" s="2"/>
      <c r="H4" s="2"/>
      <c r="I4" s="26" t="s">
        <v>0</v>
      </c>
      <c r="J4" s="26"/>
    </row>
    <row r="5" spans="1:10" x14ac:dyDescent="0.25">
      <c r="A5" s="27" t="s">
        <v>1</v>
      </c>
      <c r="B5" s="28"/>
      <c r="C5" s="3" t="s">
        <v>2</v>
      </c>
      <c r="D5" s="18" t="s">
        <v>3</v>
      </c>
      <c r="E5" s="29" t="s">
        <v>127</v>
      </c>
      <c r="F5" s="28"/>
      <c r="G5" s="29" t="s">
        <v>4</v>
      </c>
      <c r="H5" s="28"/>
      <c r="I5" s="29" t="s">
        <v>5</v>
      </c>
      <c r="J5" s="30"/>
    </row>
    <row r="6" spans="1:10" x14ac:dyDescent="0.25">
      <c r="A6" s="31" t="s">
        <v>6</v>
      </c>
      <c r="B6" s="32"/>
      <c r="C6" s="32"/>
      <c r="D6" s="32"/>
      <c r="E6" s="32"/>
      <c r="F6" s="32"/>
      <c r="G6" s="32"/>
      <c r="H6" s="32"/>
      <c r="I6" s="32"/>
      <c r="J6" s="33"/>
    </row>
    <row r="7" spans="1:10" x14ac:dyDescent="0.25">
      <c r="A7" s="19">
        <v>8</v>
      </c>
      <c r="B7" s="20"/>
      <c r="C7" s="4" t="s">
        <v>7</v>
      </c>
      <c r="D7" s="4">
        <v>6</v>
      </c>
      <c r="E7" s="21">
        <f>1000+G7</f>
        <v>28300</v>
      </c>
      <c r="F7" s="22"/>
      <c r="G7" s="23">
        <f>500+I7</f>
        <v>27300</v>
      </c>
      <c r="H7" s="24"/>
      <c r="I7" s="23">
        <v>26800</v>
      </c>
      <c r="J7" s="25"/>
    </row>
    <row r="8" spans="1:10" x14ac:dyDescent="0.25">
      <c r="A8" s="19">
        <v>8</v>
      </c>
      <c r="B8" s="20"/>
      <c r="C8" s="4" t="s">
        <v>7</v>
      </c>
      <c r="D8" s="4" t="s">
        <v>8</v>
      </c>
      <c r="E8" s="21">
        <f>1000+G8</f>
        <v>27700</v>
      </c>
      <c r="F8" s="22"/>
      <c r="G8" s="23">
        <f>500+I8</f>
        <v>26700</v>
      </c>
      <c r="H8" s="24"/>
      <c r="I8" s="23">
        <v>26200</v>
      </c>
      <c r="J8" s="25"/>
    </row>
    <row r="9" spans="1:10" x14ac:dyDescent="0.25">
      <c r="A9" s="19">
        <v>10</v>
      </c>
      <c r="B9" s="20"/>
      <c r="C9" s="4" t="s">
        <v>9</v>
      </c>
      <c r="D9" s="4">
        <v>11.7</v>
      </c>
      <c r="E9" s="21">
        <f>1000+G9</f>
        <v>27600</v>
      </c>
      <c r="F9" s="22"/>
      <c r="G9" s="23">
        <f>500+I9</f>
        <v>26600</v>
      </c>
      <c r="H9" s="24"/>
      <c r="I9" s="23">
        <v>26100</v>
      </c>
      <c r="J9" s="25"/>
    </row>
    <row r="10" spans="1:10" x14ac:dyDescent="0.25">
      <c r="A10" s="19">
        <v>12</v>
      </c>
      <c r="B10" s="20"/>
      <c r="C10" s="4" t="s">
        <v>10</v>
      </c>
      <c r="D10" s="4">
        <v>11.7</v>
      </c>
      <c r="E10" s="21">
        <f>1000+G10</f>
        <v>27000</v>
      </c>
      <c r="F10" s="22"/>
      <c r="G10" s="23">
        <f>500+I10</f>
        <v>26000</v>
      </c>
      <c r="H10" s="24"/>
      <c r="I10" s="23">
        <v>25500</v>
      </c>
      <c r="J10" s="25"/>
    </row>
    <row r="11" spans="1:10" x14ac:dyDescent="0.25">
      <c r="A11" s="19" t="s">
        <v>11</v>
      </c>
      <c r="B11" s="20"/>
      <c r="C11" s="4" t="s">
        <v>9</v>
      </c>
      <c r="D11" s="4">
        <v>11.7</v>
      </c>
      <c r="E11" s="21">
        <f>1000+G11</f>
        <v>26300</v>
      </c>
      <c r="F11" s="22"/>
      <c r="G11" s="23">
        <f>500+I11</f>
        <v>25300</v>
      </c>
      <c r="H11" s="24"/>
      <c r="I11" s="23">
        <v>24800</v>
      </c>
      <c r="J11" s="25"/>
    </row>
    <row r="12" spans="1:10" ht="15.75" x14ac:dyDescent="0.25">
      <c r="A12" s="34" t="s">
        <v>12</v>
      </c>
      <c r="B12" s="35"/>
      <c r="C12" s="35"/>
      <c r="D12" s="35"/>
      <c r="E12" s="35"/>
      <c r="F12" s="35"/>
      <c r="G12" s="35"/>
      <c r="H12" s="35"/>
      <c r="I12" s="35"/>
      <c r="J12" s="36"/>
    </row>
    <row r="13" spans="1:10" x14ac:dyDescent="0.25">
      <c r="A13" s="19" t="s">
        <v>13</v>
      </c>
      <c r="B13" s="20"/>
      <c r="C13" s="4" t="s">
        <v>14</v>
      </c>
      <c r="D13" s="4" t="s">
        <v>15</v>
      </c>
      <c r="E13" s="21">
        <f>1000+G13</f>
        <v>26700</v>
      </c>
      <c r="F13" s="22"/>
      <c r="G13" s="23">
        <f>500+I13</f>
        <v>25700</v>
      </c>
      <c r="H13" s="24"/>
      <c r="I13" s="23">
        <v>25200</v>
      </c>
      <c r="J13" s="25"/>
    </row>
    <row r="14" spans="1:10" ht="15.75" x14ac:dyDescent="0.25">
      <c r="A14" s="34" t="s">
        <v>16</v>
      </c>
      <c r="B14" s="35"/>
      <c r="C14" s="35"/>
      <c r="D14" s="35"/>
      <c r="E14" s="35"/>
      <c r="F14" s="35"/>
      <c r="G14" s="35"/>
      <c r="H14" s="35"/>
      <c r="I14" s="35"/>
      <c r="J14" s="36"/>
    </row>
    <row r="15" spans="1:10" x14ac:dyDescent="0.25">
      <c r="A15" s="19">
        <v>2</v>
      </c>
      <c r="B15" s="20"/>
      <c r="C15" s="5" t="s">
        <v>17</v>
      </c>
      <c r="D15" s="5" t="s">
        <v>18</v>
      </c>
      <c r="E15" s="21">
        <f t="shared" ref="E15:E33" si="0">1000+G15</f>
        <v>26000</v>
      </c>
      <c r="F15" s="22"/>
      <c r="G15" s="23">
        <f t="shared" ref="G15:G33" si="1">500+I15</f>
        <v>25000</v>
      </c>
      <c r="H15" s="24"/>
      <c r="I15" s="23">
        <v>24500</v>
      </c>
      <c r="J15" s="25"/>
    </row>
    <row r="16" spans="1:10" x14ac:dyDescent="0.25">
      <c r="A16" s="19">
        <v>2</v>
      </c>
      <c r="B16" s="20"/>
      <c r="C16" s="5" t="s">
        <v>17</v>
      </c>
      <c r="D16" s="5" t="s">
        <v>19</v>
      </c>
      <c r="E16" s="21">
        <f t="shared" si="0"/>
        <v>26000</v>
      </c>
      <c r="F16" s="22"/>
      <c r="G16" s="23">
        <f t="shared" si="1"/>
        <v>25000</v>
      </c>
      <c r="H16" s="24"/>
      <c r="I16" s="23">
        <v>24500</v>
      </c>
      <c r="J16" s="25"/>
    </row>
    <row r="17" spans="1:10" x14ac:dyDescent="0.25">
      <c r="A17" s="19">
        <v>2</v>
      </c>
      <c r="B17" s="20"/>
      <c r="C17" s="5" t="s">
        <v>17</v>
      </c>
      <c r="D17" s="5" t="s">
        <v>20</v>
      </c>
      <c r="E17" s="21">
        <f t="shared" si="0"/>
        <v>26000</v>
      </c>
      <c r="F17" s="22"/>
      <c r="G17" s="23">
        <f t="shared" si="1"/>
        <v>25000</v>
      </c>
      <c r="H17" s="24"/>
      <c r="I17" s="23">
        <v>24500</v>
      </c>
      <c r="J17" s="25"/>
    </row>
    <row r="18" spans="1:10" x14ac:dyDescent="0.25">
      <c r="A18" s="19">
        <v>3</v>
      </c>
      <c r="B18" s="20"/>
      <c r="C18" s="5" t="s">
        <v>17</v>
      </c>
      <c r="D18" s="5" t="s">
        <v>18</v>
      </c>
      <c r="E18" s="21">
        <f t="shared" si="0"/>
        <v>26000</v>
      </c>
      <c r="F18" s="22"/>
      <c r="G18" s="23">
        <f t="shared" si="1"/>
        <v>25000</v>
      </c>
      <c r="H18" s="24"/>
      <c r="I18" s="23">
        <v>24500</v>
      </c>
      <c r="J18" s="25"/>
    </row>
    <row r="19" spans="1:10" x14ac:dyDescent="0.25">
      <c r="A19" s="37" t="s">
        <v>21</v>
      </c>
      <c r="B19" s="38"/>
      <c r="C19" s="5" t="s">
        <v>17</v>
      </c>
      <c r="D19" s="5" t="s">
        <v>22</v>
      </c>
      <c r="E19" s="21">
        <f t="shared" si="0"/>
        <v>26000</v>
      </c>
      <c r="F19" s="22"/>
      <c r="G19" s="23">
        <f t="shared" si="1"/>
        <v>25000</v>
      </c>
      <c r="H19" s="24"/>
      <c r="I19" s="23">
        <v>24500</v>
      </c>
      <c r="J19" s="25"/>
    </row>
    <row r="20" spans="1:10" x14ac:dyDescent="0.25">
      <c r="A20" s="37" t="s">
        <v>23</v>
      </c>
      <c r="B20" s="38"/>
      <c r="C20" s="5" t="s">
        <v>17</v>
      </c>
      <c r="D20" s="5" t="s">
        <v>22</v>
      </c>
      <c r="E20" s="21">
        <f t="shared" si="0"/>
        <v>27000</v>
      </c>
      <c r="F20" s="22"/>
      <c r="G20" s="23">
        <f t="shared" si="1"/>
        <v>26000</v>
      </c>
      <c r="H20" s="24"/>
      <c r="I20" s="23">
        <v>25500</v>
      </c>
      <c r="J20" s="25"/>
    </row>
    <row r="21" spans="1:10" x14ac:dyDescent="0.25">
      <c r="A21" s="37" t="s">
        <v>24</v>
      </c>
      <c r="B21" s="38"/>
      <c r="C21" s="5" t="s">
        <v>17</v>
      </c>
      <c r="D21" s="5" t="s">
        <v>22</v>
      </c>
      <c r="E21" s="21">
        <f t="shared" si="0"/>
        <v>26000</v>
      </c>
      <c r="F21" s="22"/>
      <c r="G21" s="23">
        <f t="shared" si="1"/>
        <v>25000</v>
      </c>
      <c r="H21" s="24"/>
      <c r="I21" s="23">
        <v>24500</v>
      </c>
      <c r="J21" s="25"/>
    </row>
    <row r="22" spans="1:10" x14ac:dyDescent="0.25">
      <c r="A22" s="37" t="s">
        <v>25</v>
      </c>
      <c r="B22" s="38"/>
      <c r="C22" s="5" t="s">
        <v>17</v>
      </c>
      <c r="D22" s="5" t="s">
        <v>22</v>
      </c>
      <c r="E22" s="21">
        <f t="shared" si="0"/>
        <v>25000</v>
      </c>
      <c r="F22" s="22"/>
      <c r="G22" s="23">
        <f t="shared" si="1"/>
        <v>24000</v>
      </c>
      <c r="H22" s="24"/>
      <c r="I22" s="23">
        <v>23500</v>
      </c>
      <c r="J22" s="25"/>
    </row>
    <row r="23" spans="1:10" x14ac:dyDescent="0.25">
      <c r="A23" s="37" t="s">
        <v>26</v>
      </c>
      <c r="B23" s="38"/>
      <c r="C23" s="5" t="s">
        <v>17</v>
      </c>
      <c r="D23" s="5" t="s">
        <v>22</v>
      </c>
      <c r="E23" s="21">
        <f>1000+G23</f>
        <v>25000</v>
      </c>
      <c r="F23" s="22"/>
      <c r="G23" s="23">
        <f>500+I23</f>
        <v>24000</v>
      </c>
      <c r="H23" s="24"/>
      <c r="I23" s="23">
        <v>23500</v>
      </c>
      <c r="J23" s="25"/>
    </row>
    <row r="24" spans="1:10" x14ac:dyDescent="0.25">
      <c r="A24" s="37" t="s">
        <v>27</v>
      </c>
      <c r="B24" s="38"/>
      <c r="C24" s="5" t="s">
        <v>17</v>
      </c>
      <c r="D24" s="5" t="s">
        <v>22</v>
      </c>
      <c r="E24" s="21">
        <f>1000+G24</f>
        <v>25000</v>
      </c>
      <c r="F24" s="22"/>
      <c r="G24" s="23">
        <f>500+I24</f>
        <v>24000</v>
      </c>
      <c r="H24" s="24"/>
      <c r="I24" s="23">
        <v>23500</v>
      </c>
      <c r="J24" s="25"/>
    </row>
    <row r="25" spans="1:10" x14ac:dyDescent="0.25">
      <c r="A25" s="37" t="s">
        <v>28</v>
      </c>
      <c r="B25" s="38"/>
      <c r="C25" s="5" t="s">
        <v>17</v>
      </c>
      <c r="D25" s="5" t="s">
        <v>22</v>
      </c>
      <c r="E25" s="21">
        <f t="shared" si="0"/>
        <v>26000</v>
      </c>
      <c r="F25" s="22"/>
      <c r="G25" s="23">
        <f t="shared" si="1"/>
        <v>25000</v>
      </c>
      <c r="H25" s="24"/>
      <c r="I25" s="23">
        <v>24500</v>
      </c>
      <c r="J25" s="25"/>
    </row>
    <row r="26" spans="1:10" x14ac:dyDescent="0.25">
      <c r="A26" s="37" t="s">
        <v>29</v>
      </c>
      <c r="B26" s="38"/>
      <c r="C26" s="5" t="s">
        <v>17</v>
      </c>
      <c r="D26" s="5" t="s">
        <v>22</v>
      </c>
      <c r="E26" s="21">
        <f t="shared" si="0"/>
        <v>26000</v>
      </c>
      <c r="F26" s="22"/>
      <c r="G26" s="23">
        <f t="shared" si="1"/>
        <v>25000</v>
      </c>
      <c r="H26" s="24"/>
      <c r="I26" s="23">
        <v>24500</v>
      </c>
      <c r="J26" s="25"/>
    </row>
    <row r="27" spans="1:10" x14ac:dyDescent="0.25">
      <c r="A27" s="37" t="s">
        <v>30</v>
      </c>
      <c r="B27" s="38"/>
      <c r="C27" s="5" t="s">
        <v>17</v>
      </c>
      <c r="D27" s="5" t="s">
        <v>22</v>
      </c>
      <c r="E27" s="21">
        <f t="shared" si="0"/>
        <v>25500</v>
      </c>
      <c r="F27" s="22"/>
      <c r="G27" s="23">
        <f t="shared" si="1"/>
        <v>24500</v>
      </c>
      <c r="H27" s="24"/>
      <c r="I27" s="23">
        <v>24000</v>
      </c>
      <c r="J27" s="25"/>
    </row>
    <row r="28" spans="1:10" x14ac:dyDescent="0.25">
      <c r="A28" s="37" t="s">
        <v>31</v>
      </c>
      <c r="B28" s="38"/>
      <c r="C28" s="5" t="s">
        <v>17</v>
      </c>
      <c r="D28" s="5" t="s">
        <v>22</v>
      </c>
      <c r="E28" s="21">
        <f t="shared" si="0"/>
        <v>25500</v>
      </c>
      <c r="F28" s="22"/>
      <c r="G28" s="23">
        <f t="shared" si="1"/>
        <v>24500</v>
      </c>
      <c r="H28" s="24"/>
      <c r="I28" s="23">
        <v>24000</v>
      </c>
      <c r="J28" s="25"/>
    </row>
    <row r="29" spans="1:10" x14ac:dyDescent="0.25">
      <c r="A29" s="37" t="s">
        <v>32</v>
      </c>
      <c r="B29" s="38"/>
      <c r="C29" s="5" t="s">
        <v>17</v>
      </c>
      <c r="D29" s="5" t="s">
        <v>22</v>
      </c>
      <c r="E29" s="21">
        <f t="shared" si="0"/>
        <v>25500</v>
      </c>
      <c r="F29" s="22"/>
      <c r="G29" s="23">
        <f t="shared" si="1"/>
        <v>24500</v>
      </c>
      <c r="H29" s="24"/>
      <c r="I29" s="23">
        <v>24000</v>
      </c>
      <c r="J29" s="25"/>
    </row>
    <row r="30" spans="1:10" x14ac:dyDescent="0.25">
      <c r="A30" s="37" t="s">
        <v>33</v>
      </c>
      <c r="B30" s="38"/>
      <c r="C30" s="5" t="s">
        <v>17</v>
      </c>
      <c r="D30" s="5" t="s">
        <v>22</v>
      </c>
      <c r="E30" s="21">
        <f t="shared" si="0"/>
        <v>25500</v>
      </c>
      <c r="F30" s="22"/>
      <c r="G30" s="23">
        <f t="shared" si="1"/>
        <v>24500</v>
      </c>
      <c r="H30" s="24"/>
      <c r="I30" s="23">
        <v>24000</v>
      </c>
      <c r="J30" s="25"/>
    </row>
    <row r="31" spans="1:10" x14ac:dyDescent="0.25">
      <c r="A31" s="37" t="s">
        <v>34</v>
      </c>
      <c r="B31" s="38"/>
      <c r="C31" s="5" t="s">
        <v>17</v>
      </c>
      <c r="D31" s="5" t="s">
        <v>22</v>
      </c>
      <c r="E31" s="21">
        <f>1000+G31</f>
        <v>25500</v>
      </c>
      <c r="F31" s="22"/>
      <c r="G31" s="23">
        <f>500+I31</f>
        <v>24500</v>
      </c>
      <c r="H31" s="24"/>
      <c r="I31" s="23">
        <v>24000</v>
      </c>
      <c r="J31" s="25"/>
    </row>
    <row r="32" spans="1:10" x14ac:dyDescent="0.25">
      <c r="A32" s="37" t="s">
        <v>35</v>
      </c>
      <c r="B32" s="38"/>
      <c r="C32" s="5" t="s">
        <v>17</v>
      </c>
      <c r="D32" s="5" t="s">
        <v>22</v>
      </c>
      <c r="E32" s="21">
        <f t="shared" si="0"/>
        <v>25500</v>
      </c>
      <c r="F32" s="22"/>
      <c r="G32" s="23">
        <f t="shared" si="1"/>
        <v>24500</v>
      </c>
      <c r="H32" s="24"/>
      <c r="I32" s="23">
        <v>24000</v>
      </c>
      <c r="J32" s="25"/>
    </row>
    <row r="33" spans="1:10" x14ac:dyDescent="0.25">
      <c r="A33" s="37" t="s">
        <v>36</v>
      </c>
      <c r="B33" s="38"/>
      <c r="C33" s="5" t="s">
        <v>17</v>
      </c>
      <c r="D33" s="5" t="s">
        <v>22</v>
      </c>
      <c r="E33" s="21">
        <f t="shared" si="0"/>
        <v>25500</v>
      </c>
      <c r="F33" s="22"/>
      <c r="G33" s="23">
        <f t="shared" si="1"/>
        <v>24500</v>
      </c>
      <c r="H33" s="24"/>
      <c r="I33" s="23">
        <v>24000</v>
      </c>
      <c r="J33" s="25"/>
    </row>
    <row r="34" spans="1:10" ht="15.75" x14ac:dyDescent="0.25">
      <c r="A34" s="34" t="s">
        <v>37</v>
      </c>
      <c r="B34" s="35"/>
      <c r="C34" s="35"/>
      <c r="D34" s="35"/>
      <c r="E34" s="35"/>
      <c r="F34" s="35"/>
      <c r="G34" s="35"/>
      <c r="H34" s="35"/>
      <c r="I34" s="35"/>
      <c r="J34" s="36"/>
    </row>
    <row r="35" spans="1:10" x14ac:dyDescent="0.25">
      <c r="A35" s="37" t="s">
        <v>38</v>
      </c>
      <c r="B35" s="38"/>
      <c r="C35" s="5" t="s">
        <v>39</v>
      </c>
      <c r="D35" s="5" t="s">
        <v>22</v>
      </c>
      <c r="E35" s="21">
        <f>1000+G35</f>
        <v>28200</v>
      </c>
      <c r="F35" s="22"/>
      <c r="G35" s="23">
        <f>500+I35</f>
        <v>27200</v>
      </c>
      <c r="H35" s="24"/>
      <c r="I35" s="23">
        <v>26700</v>
      </c>
      <c r="J35" s="25"/>
    </row>
    <row r="36" spans="1:10" x14ac:dyDescent="0.25">
      <c r="A36" s="37" t="s">
        <v>40</v>
      </c>
      <c r="B36" s="38"/>
      <c r="C36" s="5" t="s">
        <v>39</v>
      </c>
      <c r="D36" s="5" t="s">
        <v>22</v>
      </c>
      <c r="E36" s="21">
        <f>1000+G36</f>
        <v>24500</v>
      </c>
      <c r="F36" s="22"/>
      <c r="G36" s="23">
        <f>500+I36</f>
        <v>23500</v>
      </c>
      <c r="H36" s="24"/>
      <c r="I36" s="23">
        <v>23000</v>
      </c>
      <c r="J36" s="25"/>
    </row>
    <row r="37" spans="1:10" x14ac:dyDescent="0.25">
      <c r="A37" s="37" t="s">
        <v>41</v>
      </c>
      <c r="B37" s="38"/>
      <c r="C37" s="5" t="s">
        <v>39</v>
      </c>
      <c r="D37" s="5" t="s">
        <v>22</v>
      </c>
      <c r="E37" s="21">
        <f>1000+G37</f>
        <v>25000</v>
      </c>
      <c r="F37" s="22"/>
      <c r="G37" s="23">
        <f>500+I37</f>
        <v>24000</v>
      </c>
      <c r="H37" s="24"/>
      <c r="I37" s="23">
        <v>23500</v>
      </c>
      <c r="J37" s="25"/>
    </row>
    <row r="38" spans="1:10" x14ac:dyDescent="0.25">
      <c r="A38" s="37" t="s">
        <v>42</v>
      </c>
      <c r="B38" s="38"/>
      <c r="C38" s="5" t="s">
        <v>39</v>
      </c>
      <c r="D38" s="5" t="s">
        <v>22</v>
      </c>
      <c r="E38" s="21">
        <f>1000+G38</f>
        <v>25500</v>
      </c>
      <c r="F38" s="22"/>
      <c r="G38" s="23">
        <f>500+I38</f>
        <v>24500</v>
      </c>
      <c r="H38" s="24"/>
      <c r="I38" s="23">
        <v>24000</v>
      </c>
      <c r="J38" s="25"/>
    </row>
    <row r="39" spans="1:10" x14ac:dyDescent="0.25">
      <c r="A39" s="37" t="s">
        <v>43</v>
      </c>
      <c r="B39" s="38"/>
      <c r="C39" s="5" t="s">
        <v>39</v>
      </c>
      <c r="D39" s="5" t="s">
        <v>22</v>
      </c>
      <c r="E39" s="21">
        <f>1000+G39</f>
        <v>25500</v>
      </c>
      <c r="F39" s="22"/>
      <c r="G39" s="23">
        <f>500+I39</f>
        <v>24500</v>
      </c>
      <c r="H39" s="24"/>
      <c r="I39" s="23">
        <v>24000</v>
      </c>
      <c r="J39" s="25"/>
    </row>
    <row r="40" spans="1:10" ht="15.75" x14ac:dyDescent="0.25">
      <c r="A40" s="34" t="s">
        <v>44</v>
      </c>
      <c r="B40" s="35"/>
      <c r="C40" s="35"/>
      <c r="D40" s="35"/>
      <c r="E40" s="35"/>
      <c r="F40" s="35"/>
      <c r="G40" s="35"/>
      <c r="H40" s="35"/>
      <c r="I40" s="35"/>
      <c r="J40" s="36"/>
    </row>
    <row r="41" spans="1:10" x14ac:dyDescent="0.25">
      <c r="A41" s="19" t="s">
        <v>45</v>
      </c>
      <c r="B41" s="20"/>
      <c r="C41" s="5" t="s">
        <v>46</v>
      </c>
      <c r="D41" s="5" t="s">
        <v>18</v>
      </c>
      <c r="E41" s="21">
        <f>1000+G41</f>
        <v>28300</v>
      </c>
      <c r="F41" s="22"/>
      <c r="G41" s="23">
        <f>500+I41</f>
        <v>27300</v>
      </c>
      <c r="H41" s="24"/>
      <c r="I41" s="23">
        <v>26800</v>
      </c>
      <c r="J41" s="25"/>
    </row>
    <row r="42" spans="1:10" x14ac:dyDescent="0.25">
      <c r="A42" s="19" t="s">
        <v>47</v>
      </c>
      <c r="B42" s="20"/>
      <c r="C42" s="5" t="s">
        <v>46</v>
      </c>
      <c r="D42" s="5" t="s">
        <v>18</v>
      </c>
      <c r="E42" s="21">
        <f>1000+G42</f>
        <v>28300</v>
      </c>
      <c r="F42" s="22"/>
      <c r="G42" s="23">
        <f>500+I42</f>
        <v>27300</v>
      </c>
      <c r="H42" s="24"/>
      <c r="I42" s="23">
        <v>26800</v>
      </c>
      <c r="J42" s="25"/>
    </row>
    <row r="43" spans="1:10" x14ac:dyDescent="0.25">
      <c r="A43" s="19" t="s">
        <v>48</v>
      </c>
      <c r="B43" s="20"/>
      <c r="C43" s="5" t="s">
        <v>46</v>
      </c>
      <c r="D43" s="5" t="s">
        <v>18</v>
      </c>
      <c r="E43" s="21">
        <f>1000+G43</f>
        <v>28300</v>
      </c>
      <c r="F43" s="22"/>
      <c r="G43" s="23">
        <f>500+I43</f>
        <v>27300</v>
      </c>
      <c r="H43" s="24"/>
      <c r="I43" s="23">
        <v>26800</v>
      </c>
      <c r="J43" s="25"/>
    </row>
    <row r="44" spans="1:10" ht="15.75" x14ac:dyDescent="0.25">
      <c r="A44" s="34" t="s">
        <v>49</v>
      </c>
      <c r="B44" s="35"/>
      <c r="C44" s="35"/>
      <c r="D44" s="35"/>
      <c r="E44" s="35"/>
      <c r="F44" s="35"/>
      <c r="G44" s="35"/>
      <c r="H44" s="35"/>
      <c r="I44" s="35"/>
      <c r="J44" s="36"/>
    </row>
    <row r="45" spans="1:10" x14ac:dyDescent="0.25">
      <c r="A45" s="19" t="s">
        <v>50</v>
      </c>
      <c r="B45" s="20"/>
      <c r="C45" s="5" t="s">
        <v>51</v>
      </c>
      <c r="D45" s="5" t="s">
        <v>18</v>
      </c>
      <c r="E45" s="21">
        <f>1000+G45</f>
        <v>36300</v>
      </c>
      <c r="F45" s="22"/>
      <c r="G45" s="23">
        <f>500+I45</f>
        <v>35300</v>
      </c>
      <c r="H45" s="24"/>
      <c r="I45" s="23">
        <v>34800</v>
      </c>
      <c r="J45" s="25"/>
    </row>
    <row r="46" spans="1:10" x14ac:dyDescent="0.25">
      <c r="A46" s="19" t="s">
        <v>52</v>
      </c>
      <c r="B46" s="20"/>
      <c r="C46" s="5" t="s">
        <v>51</v>
      </c>
      <c r="D46" s="5" t="s">
        <v>18</v>
      </c>
      <c r="E46" s="21">
        <f>1000+G46</f>
        <v>36300</v>
      </c>
      <c r="F46" s="22"/>
      <c r="G46" s="23">
        <f>500+I46</f>
        <v>35300</v>
      </c>
      <c r="H46" s="24"/>
      <c r="I46" s="23">
        <v>34800</v>
      </c>
      <c r="J46" s="25"/>
    </row>
    <row r="47" spans="1:10" ht="15.75" x14ac:dyDescent="0.25">
      <c r="A47" s="34" t="s">
        <v>53</v>
      </c>
      <c r="B47" s="35"/>
      <c r="C47" s="35"/>
      <c r="D47" s="35"/>
      <c r="E47" s="35"/>
      <c r="F47" s="35"/>
      <c r="G47" s="35"/>
      <c r="H47" s="35"/>
      <c r="I47" s="35"/>
      <c r="J47" s="36"/>
    </row>
    <row r="48" spans="1:10" x14ac:dyDescent="0.25">
      <c r="A48" s="39" t="s">
        <v>54</v>
      </c>
      <c r="B48" s="40"/>
      <c r="C48" s="5" t="s">
        <v>55</v>
      </c>
      <c r="D48" s="5"/>
      <c r="E48" s="21">
        <f>1000+G48</f>
        <v>28500</v>
      </c>
      <c r="F48" s="22"/>
      <c r="G48" s="23">
        <f>500+I48</f>
        <v>27500</v>
      </c>
      <c r="H48" s="24"/>
      <c r="I48" s="23">
        <v>27000</v>
      </c>
      <c r="J48" s="25"/>
    </row>
    <row r="49" spans="1:10" ht="15.75" x14ac:dyDescent="0.25">
      <c r="A49" s="34" t="s">
        <v>56</v>
      </c>
      <c r="B49" s="35"/>
      <c r="C49" s="35"/>
      <c r="D49" s="35"/>
      <c r="E49" s="35"/>
      <c r="F49" s="35"/>
      <c r="G49" s="35"/>
      <c r="H49" s="35"/>
      <c r="I49" s="35"/>
      <c r="J49" s="36"/>
    </row>
    <row r="50" spans="1:10" x14ac:dyDescent="0.25">
      <c r="A50" s="19" t="s">
        <v>57</v>
      </c>
      <c r="B50" s="20"/>
      <c r="C50" s="5" t="s">
        <v>58</v>
      </c>
      <c r="D50" s="4">
        <v>11.7</v>
      </c>
      <c r="E50" s="21">
        <f t="shared" ref="E50:E61" si="2">1000+G50</f>
        <v>30900</v>
      </c>
      <c r="F50" s="22"/>
      <c r="G50" s="23">
        <f>29900</f>
        <v>29900</v>
      </c>
      <c r="H50" s="24"/>
      <c r="I50" s="23">
        <f t="shared" ref="I50:I61" si="3">G50-1000</f>
        <v>28900</v>
      </c>
      <c r="J50" s="25"/>
    </row>
    <row r="51" spans="1:10" x14ac:dyDescent="0.25">
      <c r="A51" s="19" t="s">
        <v>59</v>
      </c>
      <c r="B51" s="20"/>
      <c r="C51" s="5" t="s">
        <v>58</v>
      </c>
      <c r="D51" s="4">
        <v>11.7</v>
      </c>
      <c r="E51" s="21">
        <f t="shared" si="2"/>
        <v>29900</v>
      </c>
      <c r="F51" s="22"/>
      <c r="G51" s="23">
        <f>28900</f>
        <v>28900</v>
      </c>
      <c r="H51" s="24"/>
      <c r="I51" s="23">
        <f t="shared" si="3"/>
        <v>27900</v>
      </c>
      <c r="J51" s="25"/>
    </row>
    <row r="52" spans="1:10" x14ac:dyDescent="0.25">
      <c r="A52" s="19" t="s">
        <v>59</v>
      </c>
      <c r="B52" s="20"/>
      <c r="C52" s="5" t="s">
        <v>39</v>
      </c>
      <c r="D52" s="4">
        <v>11.7</v>
      </c>
      <c r="E52" s="21">
        <f t="shared" si="2"/>
        <v>29900</v>
      </c>
      <c r="F52" s="22"/>
      <c r="G52" s="23">
        <v>28900</v>
      </c>
      <c r="H52" s="24"/>
      <c r="I52" s="23">
        <f t="shared" si="3"/>
        <v>27900</v>
      </c>
      <c r="J52" s="25"/>
    </row>
    <row r="53" spans="1:10" x14ac:dyDescent="0.25">
      <c r="A53" s="19" t="s">
        <v>60</v>
      </c>
      <c r="B53" s="20"/>
      <c r="C53" s="5" t="s">
        <v>58</v>
      </c>
      <c r="D53" s="4">
        <v>11.7</v>
      </c>
      <c r="E53" s="21">
        <f t="shared" si="2"/>
        <v>29500</v>
      </c>
      <c r="F53" s="22"/>
      <c r="G53" s="23">
        <v>28500</v>
      </c>
      <c r="H53" s="24"/>
      <c r="I53" s="23">
        <f t="shared" si="3"/>
        <v>27500</v>
      </c>
      <c r="J53" s="25"/>
    </row>
    <row r="54" spans="1:10" x14ac:dyDescent="0.25">
      <c r="A54" s="19" t="s">
        <v>60</v>
      </c>
      <c r="B54" s="20"/>
      <c r="C54" s="5" t="s">
        <v>39</v>
      </c>
      <c r="D54" s="4">
        <v>11.7</v>
      </c>
      <c r="E54" s="21">
        <f t="shared" si="2"/>
        <v>30000</v>
      </c>
      <c r="F54" s="22"/>
      <c r="G54" s="23">
        <v>29000</v>
      </c>
      <c r="H54" s="24"/>
      <c r="I54" s="23">
        <f t="shared" si="3"/>
        <v>28000</v>
      </c>
      <c r="J54" s="25"/>
    </row>
    <row r="55" spans="1:10" x14ac:dyDescent="0.25">
      <c r="A55" s="19" t="s">
        <v>61</v>
      </c>
      <c r="B55" s="20"/>
      <c r="C55" s="5" t="s">
        <v>58</v>
      </c>
      <c r="D55" s="4">
        <v>11.7</v>
      </c>
      <c r="E55" s="21">
        <f t="shared" si="2"/>
        <v>29500</v>
      </c>
      <c r="F55" s="22"/>
      <c r="G55" s="23">
        <v>28500</v>
      </c>
      <c r="H55" s="24"/>
      <c r="I55" s="23">
        <f t="shared" si="3"/>
        <v>27500</v>
      </c>
      <c r="J55" s="25"/>
    </row>
    <row r="56" spans="1:10" x14ac:dyDescent="0.25">
      <c r="A56" s="19" t="s">
        <v>61</v>
      </c>
      <c r="B56" s="20"/>
      <c r="C56" s="5" t="s">
        <v>39</v>
      </c>
      <c r="D56" s="4">
        <v>11.7</v>
      </c>
      <c r="E56" s="21">
        <f t="shared" si="2"/>
        <v>30000</v>
      </c>
      <c r="F56" s="22"/>
      <c r="G56" s="23">
        <v>29000</v>
      </c>
      <c r="H56" s="24"/>
      <c r="I56" s="23">
        <f t="shared" si="3"/>
        <v>28000</v>
      </c>
      <c r="J56" s="25"/>
    </row>
    <row r="57" spans="1:10" x14ac:dyDescent="0.25">
      <c r="A57" s="19" t="s">
        <v>62</v>
      </c>
      <c r="B57" s="20"/>
      <c r="C57" s="5" t="s">
        <v>58</v>
      </c>
      <c r="D57" s="4">
        <v>11.7</v>
      </c>
      <c r="E57" s="21">
        <f t="shared" si="2"/>
        <v>29500</v>
      </c>
      <c r="F57" s="22"/>
      <c r="G57" s="23">
        <v>28500</v>
      </c>
      <c r="H57" s="24"/>
      <c r="I57" s="23">
        <f t="shared" si="3"/>
        <v>27500</v>
      </c>
      <c r="J57" s="25"/>
    </row>
    <row r="58" spans="1:10" x14ac:dyDescent="0.25">
      <c r="A58" s="19" t="s">
        <v>63</v>
      </c>
      <c r="B58" s="20"/>
      <c r="C58" s="5" t="s">
        <v>58</v>
      </c>
      <c r="D58" s="4" t="s">
        <v>64</v>
      </c>
      <c r="E58" s="21">
        <f t="shared" si="2"/>
        <v>26000</v>
      </c>
      <c r="F58" s="22"/>
      <c r="G58" s="23">
        <v>25000</v>
      </c>
      <c r="H58" s="24"/>
      <c r="I58" s="23">
        <f t="shared" si="3"/>
        <v>24000</v>
      </c>
      <c r="J58" s="25"/>
    </row>
    <row r="59" spans="1:10" x14ac:dyDescent="0.25">
      <c r="A59" s="19" t="s">
        <v>65</v>
      </c>
      <c r="B59" s="20"/>
      <c r="C59" s="5" t="s">
        <v>58</v>
      </c>
      <c r="D59" s="4">
        <v>11.7</v>
      </c>
      <c r="E59" s="21">
        <f t="shared" si="2"/>
        <v>29900</v>
      </c>
      <c r="F59" s="22"/>
      <c r="G59" s="23">
        <v>28900</v>
      </c>
      <c r="H59" s="24"/>
      <c r="I59" s="23">
        <f t="shared" si="3"/>
        <v>27900</v>
      </c>
      <c r="J59" s="25"/>
    </row>
    <row r="60" spans="1:10" x14ac:dyDescent="0.25">
      <c r="A60" s="19" t="s">
        <v>66</v>
      </c>
      <c r="B60" s="20"/>
      <c r="C60" s="5" t="s">
        <v>58</v>
      </c>
      <c r="D60" s="4">
        <v>11.7</v>
      </c>
      <c r="E60" s="21">
        <f t="shared" si="2"/>
        <v>29900</v>
      </c>
      <c r="F60" s="22"/>
      <c r="G60" s="23">
        <v>28900</v>
      </c>
      <c r="H60" s="24"/>
      <c r="I60" s="23">
        <f t="shared" si="3"/>
        <v>27900</v>
      </c>
      <c r="J60" s="25"/>
    </row>
    <row r="61" spans="1:10" x14ac:dyDescent="0.25">
      <c r="A61" s="19" t="s">
        <v>67</v>
      </c>
      <c r="B61" s="20"/>
      <c r="C61" s="5" t="s">
        <v>58</v>
      </c>
      <c r="D61" s="4">
        <v>11.7</v>
      </c>
      <c r="E61" s="21">
        <f t="shared" si="2"/>
        <v>29900</v>
      </c>
      <c r="F61" s="22"/>
      <c r="G61" s="23">
        <v>28900</v>
      </c>
      <c r="H61" s="24"/>
      <c r="I61" s="23">
        <f t="shared" si="3"/>
        <v>27900</v>
      </c>
      <c r="J61" s="25"/>
    </row>
    <row r="62" spans="1:10" ht="15.75" x14ac:dyDescent="0.25">
      <c r="A62" s="34" t="s">
        <v>68</v>
      </c>
      <c r="B62" s="35"/>
      <c r="C62" s="35"/>
      <c r="D62" s="35"/>
      <c r="E62" s="35"/>
      <c r="F62" s="35"/>
      <c r="G62" s="35"/>
      <c r="H62" s="35"/>
      <c r="I62" s="35"/>
      <c r="J62" s="36"/>
    </row>
    <row r="63" spans="1:10" x14ac:dyDescent="0.25">
      <c r="A63" s="19">
        <v>8</v>
      </c>
      <c r="B63" s="20"/>
      <c r="C63" s="5" t="s">
        <v>58</v>
      </c>
      <c r="D63" s="4">
        <v>11.7</v>
      </c>
      <c r="E63" s="21">
        <f>1000+G63</f>
        <v>29000</v>
      </c>
      <c r="F63" s="22"/>
      <c r="G63" s="23">
        <f t="shared" ref="G63:G75" si="4">500+I63</f>
        <v>28000</v>
      </c>
      <c r="H63" s="24"/>
      <c r="I63" s="23">
        <v>27500</v>
      </c>
      <c r="J63" s="25"/>
    </row>
    <row r="64" spans="1:10" x14ac:dyDescent="0.25">
      <c r="A64" s="19">
        <v>10</v>
      </c>
      <c r="B64" s="20"/>
      <c r="C64" s="5" t="s">
        <v>58</v>
      </c>
      <c r="D64" s="4">
        <v>11.7</v>
      </c>
      <c r="E64" s="21">
        <f t="shared" ref="E64:E75" si="5">1000+G64</f>
        <v>29000</v>
      </c>
      <c r="F64" s="22"/>
      <c r="G64" s="23">
        <f t="shared" si="4"/>
        <v>28000</v>
      </c>
      <c r="H64" s="24"/>
      <c r="I64" s="23">
        <v>27500</v>
      </c>
      <c r="J64" s="25"/>
    </row>
    <row r="65" spans="1:10" x14ac:dyDescent="0.25">
      <c r="A65" s="19" t="s">
        <v>69</v>
      </c>
      <c r="B65" s="41"/>
      <c r="C65" s="5" t="s">
        <v>58</v>
      </c>
      <c r="D65" s="4" t="s">
        <v>64</v>
      </c>
      <c r="E65" s="21">
        <f t="shared" si="5"/>
        <v>27500</v>
      </c>
      <c r="F65" s="22"/>
      <c r="G65" s="23">
        <f t="shared" si="4"/>
        <v>26500</v>
      </c>
      <c r="H65" s="24"/>
      <c r="I65" s="23">
        <v>26000</v>
      </c>
      <c r="J65" s="25"/>
    </row>
    <row r="66" spans="1:10" x14ac:dyDescent="0.25">
      <c r="A66" s="19">
        <v>12</v>
      </c>
      <c r="B66" s="20"/>
      <c r="C66" s="5" t="s">
        <v>58</v>
      </c>
      <c r="D66" s="4">
        <v>11.7</v>
      </c>
      <c r="E66" s="21">
        <f t="shared" si="5"/>
        <v>29000</v>
      </c>
      <c r="F66" s="22"/>
      <c r="G66" s="23">
        <f t="shared" si="4"/>
        <v>28000</v>
      </c>
      <c r="H66" s="24"/>
      <c r="I66" s="23">
        <v>27500</v>
      </c>
      <c r="J66" s="25"/>
    </row>
    <row r="67" spans="1:10" x14ac:dyDescent="0.25">
      <c r="A67" s="19">
        <v>12</v>
      </c>
      <c r="B67" s="20"/>
      <c r="C67" s="5" t="s">
        <v>58</v>
      </c>
      <c r="D67" s="4" t="s">
        <v>64</v>
      </c>
      <c r="E67" s="21">
        <f t="shared" si="5"/>
        <v>27700</v>
      </c>
      <c r="F67" s="22"/>
      <c r="G67" s="23">
        <f t="shared" si="4"/>
        <v>26700</v>
      </c>
      <c r="H67" s="24"/>
      <c r="I67" s="23">
        <v>26200</v>
      </c>
      <c r="J67" s="25"/>
    </row>
    <row r="68" spans="1:10" x14ac:dyDescent="0.25">
      <c r="A68" s="19">
        <v>14</v>
      </c>
      <c r="B68" s="20"/>
      <c r="C68" s="5" t="s">
        <v>58</v>
      </c>
      <c r="D68" s="4">
        <v>11.7</v>
      </c>
      <c r="E68" s="21">
        <f t="shared" si="5"/>
        <v>29500</v>
      </c>
      <c r="F68" s="22"/>
      <c r="G68" s="23">
        <f t="shared" si="4"/>
        <v>28500</v>
      </c>
      <c r="H68" s="24"/>
      <c r="I68" s="23">
        <v>28000</v>
      </c>
      <c r="J68" s="25"/>
    </row>
    <row r="69" spans="1:10" x14ac:dyDescent="0.25">
      <c r="A69" s="19">
        <v>14</v>
      </c>
      <c r="B69" s="20"/>
      <c r="C69" s="5" t="s">
        <v>39</v>
      </c>
      <c r="D69" s="4">
        <v>11.7</v>
      </c>
      <c r="E69" s="21">
        <f t="shared" si="5"/>
        <v>30500</v>
      </c>
      <c r="F69" s="22"/>
      <c r="G69" s="23">
        <f t="shared" si="4"/>
        <v>29500</v>
      </c>
      <c r="H69" s="24"/>
      <c r="I69" s="23">
        <v>29000</v>
      </c>
      <c r="J69" s="25"/>
    </row>
    <row r="70" spans="1:10" x14ac:dyDescent="0.25">
      <c r="A70" s="19">
        <v>16</v>
      </c>
      <c r="B70" s="20"/>
      <c r="C70" s="5" t="s">
        <v>58</v>
      </c>
      <c r="D70" s="4">
        <v>11.7</v>
      </c>
      <c r="E70" s="21">
        <f t="shared" si="5"/>
        <v>29000</v>
      </c>
      <c r="F70" s="22"/>
      <c r="G70" s="23">
        <f t="shared" si="4"/>
        <v>28000</v>
      </c>
      <c r="H70" s="24"/>
      <c r="I70" s="23">
        <v>27500</v>
      </c>
      <c r="J70" s="25"/>
    </row>
    <row r="71" spans="1:10" x14ac:dyDescent="0.25">
      <c r="A71" s="19">
        <v>16</v>
      </c>
      <c r="B71" s="20"/>
      <c r="C71" s="5" t="s">
        <v>39</v>
      </c>
      <c r="D71" s="4">
        <v>11.7</v>
      </c>
      <c r="E71" s="21">
        <f t="shared" si="5"/>
        <v>31000</v>
      </c>
      <c r="F71" s="22"/>
      <c r="G71" s="23">
        <f t="shared" si="4"/>
        <v>30000</v>
      </c>
      <c r="H71" s="24"/>
      <c r="I71" s="23">
        <v>29500</v>
      </c>
      <c r="J71" s="25"/>
    </row>
    <row r="72" spans="1:10" x14ac:dyDescent="0.25">
      <c r="A72" s="19">
        <v>18</v>
      </c>
      <c r="B72" s="20"/>
      <c r="C72" s="5" t="s">
        <v>58</v>
      </c>
      <c r="D72" s="4">
        <v>11.7</v>
      </c>
      <c r="E72" s="21">
        <f t="shared" si="5"/>
        <v>30500</v>
      </c>
      <c r="F72" s="22"/>
      <c r="G72" s="23">
        <f t="shared" si="4"/>
        <v>29500</v>
      </c>
      <c r="H72" s="24"/>
      <c r="I72" s="23">
        <v>29000</v>
      </c>
      <c r="J72" s="25"/>
    </row>
    <row r="73" spans="1:10" x14ac:dyDescent="0.25">
      <c r="A73" s="19">
        <v>20</v>
      </c>
      <c r="B73" s="20"/>
      <c r="C73" s="5" t="s">
        <v>58</v>
      </c>
      <c r="D73" s="4">
        <v>11.7</v>
      </c>
      <c r="E73" s="21">
        <f t="shared" si="5"/>
        <v>31000</v>
      </c>
      <c r="F73" s="22"/>
      <c r="G73" s="23">
        <f t="shared" si="4"/>
        <v>30000</v>
      </c>
      <c r="H73" s="24"/>
      <c r="I73" s="23">
        <v>29500</v>
      </c>
      <c r="J73" s="25"/>
    </row>
    <row r="74" spans="1:10" x14ac:dyDescent="0.25">
      <c r="A74" s="19">
        <v>24</v>
      </c>
      <c r="B74" s="20"/>
      <c r="C74" s="5" t="s">
        <v>58</v>
      </c>
      <c r="D74" s="4">
        <v>11.7</v>
      </c>
      <c r="E74" s="21">
        <f>1000+G74</f>
        <v>32000</v>
      </c>
      <c r="F74" s="22"/>
      <c r="G74" s="23">
        <f>500+I74</f>
        <v>31000</v>
      </c>
      <c r="H74" s="24"/>
      <c r="I74" s="23">
        <v>30500</v>
      </c>
      <c r="J74" s="25"/>
    </row>
    <row r="75" spans="1:10" x14ac:dyDescent="0.25">
      <c r="A75" s="19">
        <v>27</v>
      </c>
      <c r="B75" s="20"/>
      <c r="C75" s="5" t="s">
        <v>58</v>
      </c>
      <c r="D75" s="4">
        <v>11.7</v>
      </c>
      <c r="E75" s="21">
        <f t="shared" si="5"/>
        <v>33000</v>
      </c>
      <c r="F75" s="22"/>
      <c r="G75" s="23">
        <f t="shared" si="4"/>
        <v>32000</v>
      </c>
      <c r="H75" s="24"/>
      <c r="I75" s="23">
        <v>31500</v>
      </c>
      <c r="J75" s="25"/>
    </row>
    <row r="76" spans="1:10" ht="15.75" x14ac:dyDescent="0.25">
      <c r="A76" s="42" t="s">
        <v>70</v>
      </c>
      <c r="B76" s="43"/>
      <c r="C76" s="43"/>
      <c r="D76" s="43"/>
      <c r="E76" s="43"/>
      <c r="F76" s="43"/>
      <c r="G76" s="43"/>
      <c r="H76" s="43"/>
      <c r="I76" s="43"/>
      <c r="J76" s="44"/>
    </row>
    <row r="77" spans="1:10" x14ac:dyDescent="0.25">
      <c r="A77" s="19" t="s">
        <v>71</v>
      </c>
      <c r="B77" s="20"/>
      <c r="C77" s="5" t="s">
        <v>58</v>
      </c>
      <c r="D77" s="4">
        <v>8.25</v>
      </c>
      <c r="E77" s="21">
        <f>500+G77</f>
        <v>33800</v>
      </c>
      <c r="F77" s="22"/>
      <c r="G77" s="23">
        <f t="shared" ref="G77:G82" si="6">500+I77</f>
        <v>33300</v>
      </c>
      <c r="H77" s="24"/>
      <c r="I77" s="23">
        <v>32800</v>
      </c>
      <c r="J77" s="25"/>
    </row>
    <row r="78" spans="1:10" x14ac:dyDescent="0.25">
      <c r="A78" s="19" t="s">
        <v>72</v>
      </c>
      <c r="B78" s="20"/>
      <c r="C78" s="5" t="s">
        <v>58</v>
      </c>
      <c r="D78" s="4">
        <v>8.25</v>
      </c>
      <c r="E78" s="21">
        <f>1000+G78</f>
        <v>34300</v>
      </c>
      <c r="F78" s="22"/>
      <c r="G78" s="23">
        <f t="shared" si="6"/>
        <v>33300</v>
      </c>
      <c r="H78" s="24"/>
      <c r="I78" s="23">
        <v>32800</v>
      </c>
      <c r="J78" s="25"/>
    </row>
    <row r="79" spans="1:10" x14ac:dyDescent="0.25">
      <c r="A79" s="19" t="s">
        <v>73</v>
      </c>
      <c r="B79" s="20"/>
      <c r="C79" s="5" t="s">
        <v>58</v>
      </c>
      <c r="D79" s="4">
        <v>8.25</v>
      </c>
      <c r="E79" s="21">
        <f>1000+G79</f>
        <v>30000</v>
      </c>
      <c r="F79" s="22"/>
      <c r="G79" s="23">
        <f t="shared" si="6"/>
        <v>29000</v>
      </c>
      <c r="H79" s="24"/>
      <c r="I79" s="23">
        <v>28500</v>
      </c>
      <c r="J79" s="25"/>
    </row>
    <row r="80" spans="1:10" x14ac:dyDescent="0.25">
      <c r="A80" s="19" t="s">
        <v>74</v>
      </c>
      <c r="B80" s="20"/>
      <c r="C80" s="5" t="s">
        <v>58</v>
      </c>
      <c r="D80" s="4">
        <v>9.5</v>
      </c>
      <c r="E80" s="21">
        <f>1000+G80</f>
        <v>30000</v>
      </c>
      <c r="F80" s="22"/>
      <c r="G80" s="23">
        <f t="shared" si="6"/>
        <v>29000</v>
      </c>
      <c r="H80" s="24"/>
      <c r="I80" s="23">
        <v>28500</v>
      </c>
      <c r="J80" s="25"/>
    </row>
    <row r="81" spans="1:10" x14ac:dyDescent="0.25">
      <c r="A81" s="19" t="s">
        <v>75</v>
      </c>
      <c r="B81" s="20"/>
      <c r="C81" s="5" t="s">
        <v>58</v>
      </c>
      <c r="D81" s="4">
        <v>9.2200000000000006</v>
      </c>
      <c r="E81" s="21">
        <f>1000+G81</f>
        <v>29500</v>
      </c>
      <c r="F81" s="22"/>
      <c r="G81" s="23">
        <f t="shared" si="6"/>
        <v>28500</v>
      </c>
      <c r="H81" s="24"/>
      <c r="I81" s="23">
        <v>28000</v>
      </c>
      <c r="J81" s="25"/>
    </row>
    <row r="82" spans="1:10" x14ac:dyDescent="0.25">
      <c r="A82" s="19" t="s">
        <v>76</v>
      </c>
      <c r="B82" s="20"/>
      <c r="C82" s="5" t="s">
        <v>58</v>
      </c>
      <c r="D82" s="4">
        <v>9.2200000000000006</v>
      </c>
      <c r="E82" s="21">
        <f>1000+G82</f>
        <v>29500</v>
      </c>
      <c r="F82" s="22"/>
      <c r="G82" s="23">
        <f t="shared" si="6"/>
        <v>28500</v>
      </c>
      <c r="H82" s="24"/>
      <c r="I82" s="23">
        <v>28000</v>
      </c>
      <c r="J82" s="25"/>
    </row>
    <row r="83" spans="1:10" ht="15.75" x14ac:dyDescent="0.25">
      <c r="A83" s="34" t="s">
        <v>77</v>
      </c>
      <c r="B83" s="35"/>
      <c r="C83" s="35"/>
      <c r="D83" s="35"/>
      <c r="E83" s="35"/>
      <c r="F83" s="35"/>
      <c r="G83" s="35"/>
      <c r="H83" s="35"/>
      <c r="I83" s="35"/>
      <c r="J83" s="36"/>
    </row>
    <row r="84" spans="1:10" x14ac:dyDescent="0.25">
      <c r="A84" s="19" t="s">
        <v>78</v>
      </c>
      <c r="B84" s="20"/>
      <c r="C84" s="5" t="s">
        <v>58</v>
      </c>
      <c r="D84" s="4">
        <v>9.1999999999999993</v>
      </c>
      <c r="E84" s="21">
        <f t="shared" ref="E84:E94" si="7">1000+G84</f>
        <v>28800</v>
      </c>
      <c r="F84" s="22"/>
      <c r="G84" s="23">
        <f t="shared" ref="G84:G94" si="8">500+I84</f>
        <v>27800</v>
      </c>
      <c r="H84" s="24"/>
      <c r="I84" s="23">
        <v>27300</v>
      </c>
      <c r="J84" s="25"/>
    </row>
    <row r="85" spans="1:10" x14ac:dyDescent="0.25">
      <c r="A85" s="19" t="s">
        <v>79</v>
      </c>
      <c r="B85" s="20"/>
      <c r="C85" s="5" t="s">
        <v>58</v>
      </c>
      <c r="D85" s="4">
        <v>11.7</v>
      </c>
      <c r="E85" s="21">
        <f t="shared" si="7"/>
        <v>28800</v>
      </c>
      <c r="F85" s="22"/>
      <c r="G85" s="23">
        <f t="shared" si="8"/>
        <v>27800</v>
      </c>
      <c r="H85" s="24"/>
      <c r="I85" s="23">
        <v>27300</v>
      </c>
      <c r="J85" s="25"/>
    </row>
    <row r="86" spans="1:10" x14ac:dyDescent="0.25">
      <c r="A86" s="19" t="s">
        <v>80</v>
      </c>
      <c r="B86" s="20"/>
      <c r="C86" s="5" t="s">
        <v>58</v>
      </c>
      <c r="D86" s="4">
        <v>11.7</v>
      </c>
      <c r="E86" s="21">
        <f t="shared" si="7"/>
        <v>28800</v>
      </c>
      <c r="F86" s="22"/>
      <c r="G86" s="23">
        <f t="shared" si="8"/>
        <v>27800</v>
      </c>
      <c r="H86" s="24"/>
      <c r="I86" s="23">
        <v>27300</v>
      </c>
      <c r="J86" s="25"/>
    </row>
    <row r="87" spans="1:10" x14ac:dyDescent="0.25">
      <c r="A87" s="19" t="s">
        <v>81</v>
      </c>
      <c r="B87" s="20"/>
      <c r="C87" s="5" t="s">
        <v>58</v>
      </c>
      <c r="D87" s="4">
        <v>11.7</v>
      </c>
      <c r="E87" s="21">
        <f t="shared" si="7"/>
        <v>28800</v>
      </c>
      <c r="F87" s="22"/>
      <c r="G87" s="23">
        <f t="shared" si="8"/>
        <v>27800</v>
      </c>
      <c r="H87" s="24"/>
      <c r="I87" s="23">
        <v>27300</v>
      </c>
      <c r="J87" s="25"/>
    </row>
    <row r="88" spans="1:10" x14ac:dyDescent="0.25">
      <c r="A88" s="19" t="s">
        <v>82</v>
      </c>
      <c r="B88" s="20"/>
      <c r="C88" s="5" t="s">
        <v>58</v>
      </c>
      <c r="D88" s="4">
        <v>11.7</v>
      </c>
      <c r="E88" s="21">
        <f t="shared" si="7"/>
        <v>28800</v>
      </c>
      <c r="F88" s="22"/>
      <c r="G88" s="23">
        <f t="shared" si="8"/>
        <v>27800</v>
      </c>
      <c r="H88" s="24"/>
      <c r="I88" s="23">
        <v>27300</v>
      </c>
      <c r="J88" s="25"/>
    </row>
    <row r="89" spans="1:10" x14ac:dyDescent="0.25">
      <c r="A89" s="19" t="s">
        <v>83</v>
      </c>
      <c r="B89" s="20"/>
      <c r="C89" s="5" t="s">
        <v>58</v>
      </c>
      <c r="D89" s="4">
        <v>11.7</v>
      </c>
      <c r="E89" s="21">
        <f t="shared" si="7"/>
        <v>28800</v>
      </c>
      <c r="F89" s="22"/>
      <c r="G89" s="23">
        <f t="shared" si="8"/>
        <v>27800</v>
      </c>
      <c r="H89" s="24"/>
      <c r="I89" s="23">
        <v>27300</v>
      </c>
      <c r="J89" s="25"/>
    </row>
    <row r="90" spans="1:10" x14ac:dyDescent="0.25">
      <c r="A90" s="19" t="s">
        <v>84</v>
      </c>
      <c r="B90" s="20"/>
      <c r="C90" s="5" t="s">
        <v>58</v>
      </c>
      <c r="D90" s="4">
        <v>11.7</v>
      </c>
      <c r="E90" s="21">
        <f t="shared" si="7"/>
        <v>28800</v>
      </c>
      <c r="F90" s="22"/>
      <c r="G90" s="23">
        <f t="shared" si="8"/>
        <v>27800</v>
      </c>
      <c r="H90" s="24"/>
      <c r="I90" s="23">
        <v>27300</v>
      </c>
      <c r="J90" s="25"/>
    </row>
    <row r="91" spans="1:10" x14ac:dyDescent="0.25">
      <c r="A91" s="19" t="s">
        <v>85</v>
      </c>
      <c r="B91" s="20"/>
      <c r="C91" s="5" t="s">
        <v>58</v>
      </c>
      <c r="D91" s="4">
        <v>11.7</v>
      </c>
      <c r="E91" s="21">
        <f t="shared" si="7"/>
        <v>29500</v>
      </c>
      <c r="F91" s="22"/>
      <c r="G91" s="23">
        <f t="shared" si="8"/>
        <v>28500</v>
      </c>
      <c r="H91" s="24"/>
      <c r="I91" s="23">
        <v>28000</v>
      </c>
      <c r="J91" s="25"/>
    </row>
    <row r="92" spans="1:10" x14ac:dyDescent="0.25">
      <c r="A92" s="19" t="s">
        <v>86</v>
      </c>
      <c r="B92" s="20"/>
      <c r="C92" s="5" t="s">
        <v>58</v>
      </c>
      <c r="D92" s="4">
        <v>11.7</v>
      </c>
      <c r="E92" s="21">
        <f>1000+G92</f>
        <v>32500</v>
      </c>
      <c r="F92" s="22"/>
      <c r="G92" s="23">
        <f>500+I92</f>
        <v>31500</v>
      </c>
      <c r="H92" s="24"/>
      <c r="I92" s="23">
        <v>31000</v>
      </c>
      <c r="J92" s="25"/>
    </row>
    <row r="93" spans="1:10" x14ac:dyDescent="0.25">
      <c r="A93" s="19" t="s">
        <v>87</v>
      </c>
      <c r="B93" s="20"/>
      <c r="C93" s="5" t="s">
        <v>58</v>
      </c>
      <c r="D93" s="4">
        <v>11.7</v>
      </c>
      <c r="E93" s="21">
        <f>1000+G93</f>
        <v>39500</v>
      </c>
      <c r="F93" s="22"/>
      <c r="G93" s="23">
        <f>500+I93</f>
        <v>38500</v>
      </c>
      <c r="H93" s="24"/>
      <c r="I93" s="23">
        <v>38000</v>
      </c>
      <c r="J93" s="25"/>
    </row>
    <row r="94" spans="1:10" x14ac:dyDescent="0.25">
      <c r="A94" s="19" t="s">
        <v>88</v>
      </c>
      <c r="B94" s="20"/>
      <c r="C94" s="5" t="s">
        <v>58</v>
      </c>
      <c r="D94" s="4">
        <v>11.7</v>
      </c>
      <c r="E94" s="21">
        <f t="shared" si="7"/>
        <v>39500</v>
      </c>
      <c r="F94" s="22"/>
      <c r="G94" s="23">
        <f t="shared" si="8"/>
        <v>38500</v>
      </c>
      <c r="H94" s="24"/>
      <c r="I94" s="23">
        <v>38000</v>
      </c>
      <c r="J94" s="25"/>
    </row>
    <row r="95" spans="1:10" ht="15.75" x14ac:dyDescent="0.25">
      <c r="A95" s="34" t="s">
        <v>89</v>
      </c>
      <c r="B95" s="35"/>
      <c r="C95" s="35"/>
      <c r="D95" s="35"/>
      <c r="E95" s="35"/>
      <c r="F95" s="35"/>
      <c r="G95" s="35"/>
      <c r="H95" s="35"/>
      <c r="I95" s="35"/>
      <c r="J95" s="36"/>
    </row>
    <row r="96" spans="1:10" x14ac:dyDescent="0.25">
      <c r="A96" s="19" t="s">
        <v>90</v>
      </c>
      <c r="B96" s="20"/>
      <c r="C96" s="5" t="s">
        <v>91</v>
      </c>
      <c r="D96" s="4" t="s">
        <v>64</v>
      </c>
      <c r="E96" s="21">
        <f>1000+G96</f>
        <v>43300</v>
      </c>
      <c r="F96" s="22"/>
      <c r="G96" s="23">
        <f>500+I96</f>
        <v>42300</v>
      </c>
      <c r="H96" s="24"/>
      <c r="I96" s="23">
        <v>41800</v>
      </c>
      <c r="J96" s="25"/>
    </row>
    <row r="97" spans="1:10" x14ac:dyDescent="0.25">
      <c r="A97" s="19" t="s">
        <v>92</v>
      </c>
      <c r="B97" s="20"/>
      <c r="C97" s="5" t="s">
        <v>91</v>
      </c>
      <c r="D97" s="4" t="s">
        <v>64</v>
      </c>
      <c r="E97" s="21">
        <f>1000+G97</f>
        <v>43300</v>
      </c>
      <c r="F97" s="22"/>
      <c r="G97" s="23">
        <f>500+I97</f>
        <v>42300</v>
      </c>
      <c r="H97" s="24"/>
      <c r="I97" s="23">
        <v>41800</v>
      </c>
      <c r="J97" s="25"/>
    </row>
    <row r="98" spans="1:10" x14ac:dyDescent="0.25">
      <c r="A98" s="19" t="s">
        <v>93</v>
      </c>
      <c r="B98" s="20"/>
      <c r="C98" s="5" t="s">
        <v>91</v>
      </c>
      <c r="D98" s="4" t="s">
        <v>64</v>
      </c>
      <c r="E98" s="21">
        <f>1000+G98</f>
        <v>43300</v>
      </c>
      <c r="F98" s="22"/>
      <c r="G98" s="23">
        <f>500+I98</f>
        <v>42300</v>
      </c>
      <c r="H98" s="24"/>
      <c r="I98" s="23">
        <v>41800</v>
      </c>
      <c r="J98" s="25"/>
    </row>
    <row r="99" spans="1:10" x14ac:dyDescent="0.25">
      <c r="A99" s="19" t="s">
        <v>94</v>
      </c>
      <c r="B99" s="20"/>
      <c r="C99" s="5" t="s">
        <v>91</v>
      </c>
      <c r="D99" s="4" t="s">
        <v>64</v>
      </c>
      <c r="E99" s="21">
        <f>1000+G99</f>
        <v>43300</v>
      </c>
      <c r="F99" s="22"/>
      <c r="G99" s="23">
        <f>500+I99</f>
        <v>42300</v>
      </c>
      <c r="H99" s="24"/>
      <c r="I99" s="23">
        <v>41800</v>
      </c>
      <c r="J99" s="25"/>
    </row>
    <row r="100" spans="1:10" x14ac:dyDescent="0.25">
      <c r="A100" s="19" t="s">
        <v>95</v>
      </c>
      <c r="B100" s="20"/>
      <c r="C100" s="5" t="s">
        <v>91</v>
      </c>
      <c r="D100" s="4" t="s">
        <v>64</v>
      </c>
      <c r="E100" s="21">
        <f>1000+G100</f>
        <v>43300</v>
      </c>
      <c r="F100" s="22"/>
      <c r="G100" s="23">
        <f>500+I100</f>
        <v>42300</v>
      </c>
      <c r="H100" s="24"/>
      <c r="I100" s="23">
        <v>41800</v>
      </c>
      <c r="J100" s="25"/>
    </row>
    <row r="101" spans="1:10" ht="15.75" x14ac:dyDescent="0.25">
      <c r="A101" s="34" t="s">
        <v>96</v>
      </c>
      <c r="B101" s="35"/>
      <c r="C101" s="35"/>
      <c r="D101" s="35"/>
      <c r="E101" s="35"/>
      <c r="F101" s="35"/>
      <c r="G101" s="35"/>
      <c r="H101" s="35"/>
      <c r="I101" s="35"/>
      <c r="J101" s="36"/>
    </row>
    <row r="102" spans="1:10" x14ac:dyDescent="0.25">
      <c r="A102" s="19" t="s">
        <v>97</v>
      </c>
      <c r="B102" s="20"/>
      <c r="C102" s="5"/>
      <c r="D102" s="4">
        <v>6</v>
      </c>
      <c r="E102" s="21">
        <f>1000+G102</f>
        <v>33400</v>
      </c>
      <c r="F102" s="22"/>
      <c r="G102" s="23">
        <f t="shared" ref="G102:G107" si="9">500+I102</f>
        <v>32400</v>
      </c>
      <c r="H102" s="24"/>
      <c r="I102" s="23">
        <v>31900</v>
      </c>
      <c r="J102" s="25"/>
    </row>
    <row r="103" spans="1:10" x14ac:dyDescent="0.25">
      <c r="A103" s="19" t="s">
        <v>98</v>
      </c>
      <c r="B103" s="20"/>
      <c r="C103" s="5"/>
      <c r="D103" s="4">
        <v>6</v>
      </c>
      <c r="E103" s="21">
        <f>1000+G103</f>
        <v>33300</v>
      </c>
      <c r="F103" s="22"/>
      <c r="G103" s="23">
        <f t="shared" si="9"/>
        <v>32300</v>
      </c>
      <c r="H103" s="24"/>
      <c r="I103" s="23">
        <v>31800</v>
      </c>
      <c r="J103" s="25"/>
    </row>
    <row r="104" spans="1:10" x14ac:dyDescent="0.25">
      <c r="A104" s="19" t="s">
        <v>99</v>
      </c>
      <c r="B104" s="20"/>
      <c r="C104" s="5"/>
      <c r="D104" s="4">
        <v>6</v>
      </c>
      <c r="E104" s="21">
        <f>1000+G104</f>
        <v>33500</v>
      </c>
      <c r="F104" s="22"/>
      <c r="G104" s="23">
        <f t="shared" si="9"/>
        <v>32500</v>
      </c>
      <c r="H104" s="24"/>
      <c r="I104" s="23">
        <v>32000</v>
      </c>
      <c r="J104" s="25"/>
    </row>
    <row r="105" spans="1:10" x14ac:dyDescent="0.25">
      <c r="A105" s="19" t="s">
        <v>100</v>
      </c>
      <c r="B105" s="20"/>
      <c r="C105" s="5"/>
      <c r="D105" s="4">
        <v>6</v>
      </c>
      <c r="E105" s="21">
        <f>1000+G105</f>
        <v>33500</v>
      </c>
      <c r="F105" s="22"/>
      <c r="G105" s="23">
        <f t="shared" si="9"/>
        <v>32500</v>
      </c>
      <c r="H105" s="24"/>
      <c r="I105" s="23">
        <v>32000</v>
      </c>
      <c r="J105" s="25"/>
    </row>
    <row r="106" spans="1:10" x14ac:dyDescent="0.25">
      <c r="A106" s="19" t="s">
        <v>101</v>
      </c>
      <c r="B106" s="20"/>
      <c r="C106" s="5"/>
      <c r="D106" s="4">
        <v>6</v>
      </c>
      <c r="E106" s="21">
        <f>1000+G106</f>
        <v>31500</v>
      </c>
      <c r="F106" s="22"/>
      <c r="G106" s="23">
        <f t="shared" si="9"/>
        <v>30500</v>
      </c>
      <c r="H106" s="24"/>
      <c r="I106" s="23">
        <v>30000</v>
      </c>
      <c r="J106" s="25"/>
    </row>
    <row r="107" spans="1:10" x14ac:dyDescent="0.25">
      <c r="A107" s="19" t="s">
        <v>102</v>
      </c>
      <c r="B107" s="20"/>
      <c r="C107" s="5"/>
      <c r="D107" s="4">
        <v>6</v>
      </c>
      <c r="E107" s="21">
        <v>33200</v>
      </c>
      <c r="F107" s="22"/>
      <c r="G107" s="23">
        <f t="shared" si="9"/>
        <v>31500</v>
      </c>
      <c r="H107" s="24"/>
      <c r="I107" s="23">
        <v>31000</v>
      </c>
      <c r="J107" s="25"/>
    </row>
    <row r="108" spans="1:10" x14ac:dyDescent="0.25">
      <c r="A108" s="19" t="s">
        <v>103</v>
      </c>
      <c r="B108" s="20"/>
      <c r="C108" s="5"/>
      <c r="D108" s="4">
        <v>6</v>
      </c>
      <c r="E108" s="21">
        <f>1000+G108</f>
        <v>32000</v>
      </c>
      <c r="F108" s="22"/>
      <c r="G108" s="23">
        <v>31000</v>
      </c>
      <c r="H108" s="24"/>
      <c r="I108" s="23">
        <v>30000</v>
      </c>
      <c r="J108" s="25"/>
    </row>
    <row r="109" spans="1:10" x14ac:dyDescent="0.25">
      <c r="A109" s="19" t="s">
        <v>104</v>
      </c>
      <c r="B109" s="20"/>
      <c r="C109" s="5"/>
      <c r="D109" s="4">
        <v>6</v>
      </c>
      <c r="E109" s="21">
        <v>31400</v>
      </c>
      <c r="F109" s="22"/>
      <c r="G109" s="23">
        <v>30900</v>
      </c>
      <c r="H109" s="24"/>
      <c r="I109" s="23">
        <v>30200</v>
      </c>
      <c r="J109" s="25"/>
    </row>
    <row r="110" spans="1:10" x14ac:dyDescent="0.25">
      <c r="A110" s="19" t="s">
        <v>105</v>
      </c>
      <c r="B110" s="20"/>
      <c r="C110" s="5"/>
      <c r="D110" s="4">
        <v>6</v>
      </c>
      <c r="E110" s="21">
        <v>31400</v>
      </c>
      <c r="F110" s="22"/>
      <c r="G110" s="23">
        <v>30900</v>
      </c>
      <c r="H110" s="24"/>
      <c r="I110" s="23">
        <v>30200</v>
      </c>
      <c r="J110" s="25"/>
    </row>
    <row r="111" spans="1:10" x14ac:dyDescent="0.25">
      <c r="A111" s="19" t="s">
        <v>106</v>
      </c>
      <c r="B111" s="20"/>
      <c r="C111" s="5"/>
      <c r="D111" s="4">
        <v>6</v>
      </c>
      <c r="E111" s="21">
        <v>31400</v>
      </c>
      <c r="F111" s="22"/>
      <c r="G111" s="23">
        <v>30900</v>
      </c>
      <c r="H111" s="24"/>
      <c r="I111" s="23">
        <v>30200</v>
      </c>
      <c r="J111" s="25"/>
    </row>
    <row r="112" spans="1:10" x14ac:dyDescent="0.25">
      <c r="A112" s="19" t="s">
        <v>107</v>
      </c>
      <c r="B112" s="20"/>
      <c r="C112" s="5"/>
      <c r="D112" s="4">
        <v>6</v>
      </c>
      <c r="E112" s="21">
        <v>31400</v>
      </c>
      <c r="F112" s="22"/>
      <c r="G112" s="23">
        <v>30900</v>
      </c>
      <c r="H112" s="24"/>
      <c r="I112" s="23">
        <v>30200</v>
      </c>
      <c r="J112" s="25"/>
    </row>
    <row r="113" spans="1:12" x14ac:dyDescent="0.25">
      <c r="A113" s="19" t="s">
        <v>108</v>
      </c>
      <c r="B113" s="20"/>
      <c r="C113" s="5"/>
      <c r="D113" s="4">
        <v>12</v>
      </c>
      <c r="E113" s="21">
        <v>31400</v>
      </c>
      <c r="F113" s="22"/>
      <c r="G113" s="23">
        <v>30900</v>
      </c>
      <c r="H113" s="24"/>
      <c r="I113" s="23">
        <v>30200</v>
      </c>
      <c r="J113" s="25"/>
    </row>
    <row r="114" spans="1:12" x14ac:dyDescent="0.25">
      <c r="A114" s="19" t="s">
        <v>109</v>
      </c>
      <c r="B114" s="20"/>
      <c r="C114" s="5"/>
      <c r="D114" s="4">
        <v>12</v>
      </c>
      <c r="E114" s="21">
        <v>31200</v>
      </c>
      <c r="F114" s="22"/>
      <c r="G114" s="23">
        <v>30700</v>
      </c>
      <c r="H114" s="24"/>
      <c r="I114" s="23">
        <v>30000</v>
      </c>
      <c r="J114" s="25"/>
    </row>
    <row r="115" spans="1:12" x14ac:dyDescent="0.25">
      <c r="A115" s="19" t="s">
        <v>110</v>
      </c>
      <c r="B115" s="20"/>
      <c r="C115" s="5"/>
      <c r="D115" s="4">
        <v>12</v>
      </c>
      <c r="E115" s="21">
        <v>31200</v>
      </c>
      <c r="F115" s="22"/>
      <c r="G115" s="23">
        <v>30700</v>
      </c>
      <c r="H115" s="24"/>
      <c r="I115" s="23">
        <v>30000</v>
      </c>
      <c r="J115" s="25"/>
    </row>
    <row r="116" spans="1:12" ht="15.75" x14ac:dyDescent="0.25">
      <c r="A116" s="34" t="s">
        <v>111</v>
      </c>
      <c r="B116" s="35"/>
      <c r="C116" s="35"/>
      <c r="D116" s="35"/>
      <c r="E116" s="35"/>
      <c r="F116" s="35"/>
      <c r="G116" s="35"/>
      <c r="H116" s="35"/>
      <c r="I116" s="35"/>
      <c r="J116" s="36"/>
    </row>
    <row r="117" spans="1:12" x14ac:dyDescent="0.25">
      <c r="A117" s="19" t="s">
        <v>112</v>
      </c>
      <c r="B117" s="20"/>
      <c r="C117" s="5" t="s">
        <v>113</v>
      </c>
      <c r="D117" s="4" t="s">
        <v>114</v>
      </c>
      <c r="E117" s="21">
        <v>88</v>
      </c>
      <c r="F117" s="22"/>
      <c r="G117" s="23">
        <v>80</v>
      </c>
      <c r="H117" s="24"/>
      <c r="I117" s="23">
        <v>72</v>
      </c>
      <c r="J117" s="25"/>
    </row>
    <row r="118" spans="1:12" x14ac:dyDescent="0.25">
      <c r="A118" s="19" t="s">
        <v>115</v>
      </c>
      <c r="B118" s="20"/>
      <c r="C118" s="5" t="s">
        <v>113</v>
      </c>
      <c r="D118" s="4" t="s">
        <v>116</v>
      </c>
      <c r="E118" s="21">
        <f>G118+5</f>
        <v>60</v>
      </c>
      <c r="F118" s="22"/>
      <c r="G118" s="23">
        <f>I118+5</f>
        <v>55</v>
      </c>
      <c r="H118" s="24"/>
      <c r="I118" s="23">
        <v>50</v>
      </c>
      <c r="J118" s="25"/>
    </row>
    <row r="119" spans="1:12" x14ac:dyDescent="0.25">
      <c r="A119" s="19" t="s">
        <v>117</v>
      </c>
      <c r="B119" s="20"/>
      <c r="C119" s="5" t="s">
        <v>113</v>
      </c>
      <c r="D119" s="4" t="s">
        <v>19</v>
      </c>
      <c r="E119" s="21">
        <f>G119+5</f>
        <v>46</v>
      </c>
      <c r="F119" s="22"/>
      <c r="G119" s="23">
        <f>I119+5</f>
        <v>41</v>
      </c>
      <c r="H119" s="24"/>
      <c r="I119" s="23">
        <v>36</v>
      </c>
      <c r="J119" s="25"/>
      <c r="L119" s="11"/>
    </row>
    <row r="120" spans="1:12" x14ac:dyDescent="0.25">
      <c r="A120" s="19" t="s">
        <v>118</v>
      </c>
      <c r="B120" s="20"/>
      <c r="C120" s="5" t="s">
        <v>113</v>
      </c>
      <c r="D120" s="4" t="s">
        <v>19</v>
      </c>
      <c r="E120" s="21">
        <v>40</v>
      </c>
      <c r="F120" s="22"/>
      <c r="G120" s="23">
        <v>36</v>
      </c>
      <c r="H120" s="24"/>
      <c r="I120" s="23">
        <v>31</v>
      </c>
      <c r="J120" s="25"/>
    </row>
    <row r="121" spans="1:12" ht="15.75" thickBot="1" x14ac:dyDescent="0.3">
      <c r="A121" s="54" t="s">
        <v>119</v>
      </c>
      <c r="B121" s="55"/>
      <c r="C121" s="17" t="s">
        <v>113</v>
      </c>
      <c r="D121" s="16" t="s">
        <v>19</v>
      </c>
      <c r="E121" s="49">
        <v>74</v>
      </c>
      <c r="F121" s="50"/>
      <c r="G121" s="51">
        <v>70</v>
      </c>
      <c r="H121" s="52"/>
      <c r="I121" s="51">
        <v>62</v>
      </c>
      <c r="J121" s="53"/>
    </row>
    <row r="122" spans="1:12" x14ac:dyDescent="0.25">
      <c r="A122" s="48" t="s">
        <v>130</v>
      </c>
      <c r="B122" s="48"/>
      <c r="C122" s="48"/>
      <c r="D122" s="48"/>
      <c r="E122" s="48"/>
      <c r="F122" s="48"/>
      <c r="G122" s="48"/>
      <c r="H122" s="48"/>
      <c r="I122" s="48"/>
      <c r="J122" s="48"/>
    </row>
    <row r="123" spans="1:12" x14ac:dyDescent="0.25">
      <c r="A123" s="57" t="s">
        <v>129</v>
      </c>
      <c r="B123" s="58"/>
      <c r="C123" s="58"/>
      <c r="D123" s="58"/>
      <c r="E123" s="58"/>
      <c r="F123" s="58"/>
      <c r="G123" s="58"/>
      <c r="H123" s="58"/>
      <c r="I123" s="58"/>
      <c r="J123" s="58"/>
    </row>
    <row r="124" spans="1:12" x14ac:dyDescent="0.25">
      <c r="A124" s="56" t="s">
        <v>120</v>
      </c>
      <c r="B124" s="56"/>
      <c r="C124" s="56"/>
      <c r="D124" s="56"/>
      <c r="E124" s="56"/>
      <c r="F124" s="56" t="s">
        <v>121</v>
      </c>
      <c r="G124" s="56"/>
      <c r="H124" s="56"/>
      <c r="I124" s="56"/>
      <c r="J124" s="56"/>
    </row>
    <row r="125" spans="1:12" x14ac:dyDescent="0.25">
      <c r="A125" s="56" t="s">
        <v>122</v>
      </c>
      <c r="B125" s="56"/>
      <c r="C125" s="56"/>
      <c r="D125" s="56"/>
      <c r="E125" s="56"/>
      <c r="F125" s="56" t="s">
        <v>123</v>
      </c>
      <c r="G125" s="56"/>
      <c r="H125" s="56"/>
      <c r="I125" s="56"/>
      <c r="J125" s="56"/>
    </row>
    <row r="126" spans="1:12" x14ac:dyDescent="0.25">
      <c r="A126" s="1"/>
      <c r="B126" s="1"/>
      <c r="C126" s="1"/>
      <c r="D126" s="13" t="s">
        <v>124</v>
      </c>
      <c r="E126" s="13"/>
      <c r="F126" s="13"/>
      <c r="G126" s="13"/>
      <c r="H126" s="13"/>
      <c r="I126" s="13"/>
      <c r="J126" s="6"/>
    </row>
    <row r="127" spans="1:12" ht="15.75" x14ac:dyDescent="0.25">
      <c r="A127" s="7" t="s">
        <v>126</v>
      </c>
      <c r="B127" s="7"/>
      <c r="C127" s="7"/>
      <c r="D127" s="7"/>
      <c r="E127" s="7"/>
      <c r="F127" s="8"/>
      <c r="G127" s="9"/>
      <c r="H127" s="10"/>
      <c r="I127" s="10"/>
      <c r="J127" s="10"/>
    </row>
    <row r="128" spans="1:12" ht="15.75" x14ac:dyDescent="0.25">
      <c r="A128" s="7"/>
      <c r="B128" s="11"/>
      <c r="C128" s="11"/>
      <c r="D128" s="11"/>
      <c r="E128" s="11"/>
      <c r="F128" s="12"/>
      <c r="G128" s="11"/>
      <c r="H128" s="11"/>
      <c r="I128" s="11"/>
      <c r="J128" s="11"/>
    </row>
  </sheetData>
  <mergeCells count="437">
    <mergeCell ref="E120:F120"/>
    <mergeCell ref="G120:H120"/>
    <mergeCell ref="I120:J120"/>
    <mergeCell ref="A121:B121"/>
    <mergeCell ref="A124:E124"/>
    <mergeCell ref="F124:J124"/>
    <mergeCell ref="A125:E125"/>
    <mergeCell ref="F125:J125"/>
    <mergeCell ref="A123:J123"/>
    <mergeCell ref="A1:D3"/>
    <mergeCell ref="E3:H3"/>
    <mergeCell ref="E1:J2"/>
    <mergeCell ref="A122:J122"/>
    <mergeCell ref="A120:B120"/>
    <mergeCell ref="E121:F121"/>
    <mergeCell ref="G121:H121"/>
    <mergeCell ref="I121:J121"/>
    <mergeCell ref="A118:B118"/>
    <mergeCell ref="E118:F118"/>
    <mergeCell ref="G118:H118"/>
    <mergeCell ref="I118:J118"/>
    <mergeCell ref="A119:B119"/>
    <mergeCell ref="E119:F119"/>
    <mergeCell ref="G119:H119"/>
    <mergeCell ref="I119:J119"/>
    <mergeCell ref="A115:B115"/>
    <mergeCell ref="E115:F115"/>
    <mergeCell ref="G115:H115"/>
    <mergeCell ref="I115:J115"/>
    <mergeCell ref="A116:J116"/>
    <mergeCell ref="A117:B117"/>
    <mergeCell ref="E117:F117"/>
    <mergeCell ref="G117:H117"/>
    <mergeCell ref="I117:J117"/>
    <mergeCell ref="A114:B114"/>
    <mergeCell ref="E114:F114"/>
    <mergeCell ref="G114:H114"/>
    <mergeCell ref="I114:J114"/>
    <mergeCell ref="A113:B113"/>
    <mergeCell ref="E113:F113"/>
    <mergeCell ref="G113:H113"/>
    <mergeCell ref="I113:J113"/>
    <mergeCell ref="A112:B112"/>
    <mergeCell ref="E112:F112"/>
    <mergeCell ref="G112:H112"/>
    <mergeCell ref="I112:J112"/>
    <mergeCell ref="A111:B111"/>
    <mergeCell ref="E111:F111"/>
    <mergeCell ref="G111:H111"/>
    <mergeCell ref="I111:J111"/>
    <mergeCell ref="A110:B110"/>
    <mergeCell ref="E110:F110"/>
    <mergeCell ref="G110:H110"/>
    <mergeCell ref="I110:J110"/>
    <mergeCell ref="A109:B109"/>
    <mergeCell ref="E109:F109"/>
    <mergeCell ref="G109:H109"/>
    <mergeCell ref="I109:J109"/>
    <mergeCell ref="A108:B108"/>
    <mergeCell ref="E108:F108"/>
    <mergeCell ref="G108:H108"/>
    <mergeCell ref="I108:J108"/>
    <mergeCell ref="A107:B107"/>
    <mergeCell ref="E107:F107"/>
    <mergeCell ref="G107:H107"/>
    <mergeCell ref="I107:J107"/>
    <mergeCell ref="A106:B106"/>
    <mergeCell ref="E106:F106"/>
    <mergeCell ref="G106:H106"/>
    <mergeCell ref="I106:J106"/>
    <mergeCell ref="A105:B105"/>
    <mergeCell ref="E105:F105"/>
    <mergeCell ref="G105:H105"/>
    <mergeCell ref="I105:J105"/>
    <mergeCell ref="A104:B104"/>
    <mergeCell ref="E104:F104"/>
    <mergeCell ref="G104:H104"/>
    <mergeCell ref="I104:J104"/>
    <mergeCell ref="A103:B103"/>
    <mergeCell ref="E103:F103"/>
    <mergeCell ref="G103:H103"/>
    <mergeCell ref="I103:J103"/>
    <mergeCell ref="A101:J101"/>
    <mergeCell ref="A102:B102"/>
    <mergeCell ref="E102:F102"/>
    <mergeCell ref="G102:H102"/>
    <mergeCell ref="I102:J102"/>
    <mergeCell ref="A100:B100"/>
    <mergeCell ref="E100:F100"/>
    <mergeCell ref="G100:H100"/>
    <mergeCell ref="I100:J100"/>
    <mergeCell ref="A99:B99"/>
    <mergeCell ref="E99:F99"/>
    <mergeCell ref="G99:H99"/>
    <mergeCell ref="I99:J99"/>
    <mergeCell ref="A98:B98"/>
    <mergeCell ref="E98:F98"/>
    <mergeCell ref="G98:H98"/>
    <mergeCell ref="I98:J98"/>
    <mergeCell ref="A97:B97"/>
    <mergeCell ref="E97:F97"/>
    <mergeCell ref="G97:H97"/>
    <mergeCell ref="I97:J97"/>
    <mergeCell ref="A95:J95"/>
    <mergeCell ref="A96:B96"/>
    <mergeCell ref="E96:F96"/>
    <mergeCell ref="G96:H96"/>
    <mergeCell ref="I96:J96"/>
    <mergeCell ref="A94:B94"/>
    <mergeCell ref="E94:F94"/>
    <mergeCell ref="G94:H94"/>
    <mergeCell ref="I94:J94"/>
    <mergeCell ref="A93:B93"/>
    <mergeCell ref="E93:F93"/>
    <mergeCell ref="G93:H93"/>
    <mergeCell ref="I93:J93"/>
    <mergeCell ref="A92:B92"/>
    <mergeCell ref="E92:F92"/>
    <mergeCell ref="G92:H92"/>
    <mergeCell ref="I92:J92"/>
    <mergeCell ref="A91:B91"/>
    <mergeCell ref="E91:F91"/>
    <mergeCell ref="G91:H91"/>
    <mergeCell ref="I91:J91"/>
    <mergeCell ref="A90:B90"/>
    <mergeCell ref="E90:F90"/>
    <mergeCell ref="G90:H90"/>
    <mergeCell ref="I90:J90"/>
    <mergeCell ref="A89:B89"/>
    <mergeCell ref="E89:F89"/>
    <mergeCell ref="G89:H89"/>
    <mergeCell ref="I89:J89"/>
    <mergeCell ref="A88:B88"/>
    <mergeCell ref="E88:F88"/>
    <mergeCell ref="G88:H88"/>
    <mergeCell ref="I88:J88"/>
    <mergeCell ref="A87:B87"/>
    <mergeCell ref="E87:F87"/>
    <mergeCell ref="G87:H87"/>
    <mergeCell ref="I87:J87"/>
    <mergeCell ref="A86:B86"/>
    <mergeCell ref="E86:F86"/>
    <mergeCell ref="G86:H86"/>
    <mergeCell ref="I86:J86"/>
    <mergeCell ref="A85:B85"/>
    <mergeCell ref="E85:F85"/>
    <mergeCell ref="G85:H85"/>
    <mergeCell ref="I85:J85"/>
    <mergeCell ref="A83:J83"/>
    <mergeCell ref="A84:B84"/>
    <mergeCell ref="E84:F84"/>
    <mergeCell ref="G84:H84"/>
    <mergeCell ref="I84:J84"/>
    <mergeCell ref="A82:B82"/>
    <mergeCell ref="E82:F82"/>
    <mergeCell ref="G82:H82"/>
    <mergeCell ref="I82:J82"/>
    <mergeCell ref="A81:B81"/>
    <mergeCell ref="E81:F81"/>
    <mergeCell ref="G81:H81"/>
    <mergeCell ref="I81:J81"/>
    <mergeCell ref="A80:B80"/>
    <mergeCell ref="E80:F80"/>
    <mergeCell ref="G80:H80"/>
    <mergeCell ref="I80:J80"/>
    <mergeCell ref="A79:B79"/>
    <mergeCell ref="E79:F79"/>
    <mergeCell ref="G79:H79"/>
    <mergeCell ref="I79:J79"/>
    <mergeCell ref="A78:B78"/>
    <mergeCell ref="E78:F78"/>
    <mergeCell ref="G78:H78"/>
    <mergeCell ref="I78:J78"/>
    <mergeCell ref="A77:B77"/>
    <mergeCell ref="E77:F77"/>
    <mergeCell ref="G77:H77"/>
    <mergeCell ref="I77:J77"/>
    <mergeCell ref="A75:B75"/>
    <mergeCell ref="E75:F75"/>
    <mergeCell ref="G75:H75"/>
    <mergeCell ref="I75:J75"/>
    <mergeCell ref="A76:J76"/>
    <mergeCell ref="A73:B73"/>
    <mergeCell ref="E73:F73"/>
    <mergeCell ref="G73:H73"/>
    <mergeCell ref="I73:J73"/>
    <mergeCell ref="A74:B74"/>
    <mergeCell ref="E74:F74"/>
    <mergeCell ref="G74:H74"/>
    <mergeCell ref="I74:J74"/>
    <mergeCell ref="A72:B72"/>
    <mergeCell ref="E72:F72"/>
    <mergeCell ref="G72:H72"/>
    <mergeCell ref="I72:J72"/>
    <mergeCell ref="A71:B71"/>
    <mergeCell ref="E71:F71"/>
    <mergeCell ref="G71:H71"/>
    <mergeCell ref="I71:J71"/>
    <mergeCell ref="A70:B70"/>
    <mergeCell ref="E70:F70"/>
    <mergeCell ref="G70:H70"/>
    <mergeCell ref="I70:J70"/>
    <mergeCell ref="A69:B69"/>
    <mergeCell ref="E69:F69"/>
    <mergeCell ref="G69:H69"/>
    <mergeCell ref="I69:J69"/>
    <mergeCell ref="A68:B68"/>
    <mergeCell ref="E68:F68"/>
    <mergeCell ref="G68:H68"/>
    <mergeCell ref="I68:J68"/>
    <mergeCell ref="A67:B67"/>
    <mergeCell ref="E67:F67"/>
    <mergeCell ref="G67:H67"/>
    <mergeCell ref="I67:J67"/>
    <mergeCell ref="A66:B66"/>
    <mergeCell ref="E66:F66"/>
    <mergeCell ref="G66:H66"/>
    <mergeCell ref="I66:J66"/>
    <mergeCell ref="A65:B65"/>
    <mergeCell ref="E65:F65"/>
    <mergeCell ref="G65:H65"/>
    <mergeCell ref="I65:J65"/>
    <mergeCell ref="A64:B64"/>
    <mergeCell ref="E64:F64"/>
    <mergeCell ref="G64:H64"/>
    <mergeCell ref="I64:J64"/>
    <mergeCell ref="A62:J62"/>
    <mergeCell ref="A63:B63"/>
    <mergeCell ref="E63:F63"/>
    <mergeCell ref="G63:H63"/>
    <mergeCell ref="I63:J63"/>
    <mergeCell ref="A61:B61"/>
    <mergeCell ref="E61:F61"/>
    <mergeCell ref="G61:H61"/>
    <mergeCell ref="I61:J61"/>
    <mergeCell ref="A60:B60"/>
    <mergeCell ref="E60:F60"/>
    <mergeCell ref="G60:H60"/>
    <mergeCell ref="I60:J60"/>
    <mergeCell ref="A59:B59"/>
    <mergeCell ref="E59:F59"/>
    <mergeCell ref="G59:H59"/>
    <mergeCell ref="I59:J59"/>
    <mergeCell ref="A58:B58"/>
    <mergeCell ref="E58:F58"/>
    <mergeCell ref="G58:H58"/>
    <mergeCell ref="I58:J58"/>
    <mergeCell ref="A57:B57"/>
    <mergeCell ref="E57:F57"/>
    <mergeCell ref="G57:H57"/>
    <mergeCell ref="I57:J57"/>
    <mergeCell ref="A56:B56"/>
    <mergeCell ref="E56:F56"/>
    <mergeCell ref="G56:H56"/>
    <mergeCell ref="I56:J56"/>
    <mergeCell ref="A55:B55"/>
    <mergeCell ref="E55:F55"/>
    <mergeCell ref="G55:H55"/>
    <mergeCell ref="I55:J55"/>
    <mergeCell ref="A54:B54"/>
    <mergeCell ref="E54:F54"/>
    <mergeCell ref="G54:H54"/>
    <mergeCell ref="I54:J54"/>
    <mergeCell ref="A53:B53"/>
    <mergeCell ref="E53:F53"/>
    <mergeCell ref="G53:H53"/>
    <mergeCell ref="I53:J53"/>
    <mergeCell ref="A52:B52"/>
    <mergeCell ref="E52:F52"/>
    <mergeCell ref="G52:H52"/>
    <mergeCell ref="I52:J52"/>
    <mergeCell ref="A51:B51"/>
    <mergeCell ref="E51:F51"/>
    <mergeCell ref="G51:H51"/>
    <mergeCell ref="I51:J51"/>
    <mergeCell ref="A49:J49"/>
    <mergeCell ref="A50:B50"/>
    <mergeCell ref="E50:F50"/>
    <mergeCell ref="G50:H50"/>
    <mergeCell ref="I50:J50"/>
    <mergeCell ref="A47:J47"/>
    <mergeCell ref="A48:B48"/>
    <mergeCell ref="E48:F48"/>
    <mergeCell ref="G48:H48"/>
    <mergeCell ref="I48:J48"/>
    <mergeCell ref="A46:B46"/>
    <mergeCell ref="E46:F46"/>
    <mergeCell ref="G46:H46"/>
    <mergeCell ref="I46:J46"/>
    <mergeCell ref="A44:J44"/>
    <mergeCell ref="A45:B45"/>
    <mergeCell ref="E45:F45"/>
    <mergeCell ref="G45:H45"/>
    <mergeCell ref="I45:J45"/>
    <mergeCell ref="A43:B43"/>
    <mergeCell ref="E43:F43"/>
    <mergeCell ref="G43:H43"/>
    <mergeCell ref="I43:J43"/>
    <mergeCell ref="A42:B42"/>
    <mergeCell ref="E42:F42"/>
    <mergeCell ref="G42:H42"/>
    <mergeCell ref="I42:J42"/>
    <mergeCell ref="A40:J40"/>
    <mergeCell ref="A41:B41"/>
    <mergeCell ref="E41:F41"/>
    <mergeCell ref="G41:H41"/>
    <mergeCell ref="I41:J41"/>
    <mergeCell ref="A39:B39"/>
    <mergeCell ref="E39:F39"/>
    <mergeCell ref="G39:H39"/>
    <mergeCell ref="I39:J39"/>
    <mergeCell ref="A38:B38"/>
    <mergeCell ref="E38:F38"/>
    <mergeCell ref="G38:H38"/>
    <mergeCell ref="I38:J38"/>
    <mergeCell ref="A37:B37"/>
    <mergeCell ref="E37:F37"/>
    <mergeCell ref="G37:H37"/>
    <mergeCell ref="I37:J37"/>
    <mergeCell ref="A36:B36"/>
    <mergeCell ref="E36:F36"/>
    <mergeCell ref="G36:H36"/>
    <mergeCell ref="I36:J36"/>
    <mergeCell ref="A34:J34"/>
    <mergeCell ref="A35:B35"/>
    <mergeCell ref="E35:F35"/>
    <mergeCell ref="G35:H35"/>
    <mergeCell ref="I35:J35"/>
    <mergeCell ref="A33:B33"/>
    <mergeCell ref="E33:F33"/>
    <mergeCell ref="G33:H33"/>
    <mergeCell ref="I33:J33"/>
    <mergeCell ref="A32:B32"/>
    <mergeCell ref="E32:F32"/>
    <mergeCell ref="G32:H32"/>
    <mergeCell ref="I32:J32"/>
    <mergeCell ref="A31:B31"/>
    <mergeCell ref="E31:F31"/>
    <mergeCell ref="G31:H31"/>
    <mergeCell ref="I31:J31"/>
    <mergeCell ref="A30:B30"/>
    <mergeCell ref="E30:F30"/>
    <mergeCell ref="G30:H30"/>
    <mergeCell ref="I30:J30"/>
    <mergeCell ref="A29:B29"/>
    <mergeCell ref="E29:F29"/>
    <mergeCell ref="G29:H29"/>
    <mergeCell ref="I29:J29"/>
    <mergeCell ref="A28:B28"/>
    <mergeCell ref="E28:F28"/>
    <mergeCell ref="G28:H28"/>
    <mergeCell ref="I28:J28"/>
    <mergeCell ref="A27:B27"/>
    <mergeCell ref="E27:F27"/>
    <mergeCell ref="G27:H27"/>
    <mergeCell ref="I27:J27"/>
    <mergeCell ref="A26:B26"/>
    <mergeCell ref="E26:F26"/>
    <mergeCell ref="G26:H26"/>
    <mergeCell ref="I26:J26"/>
    <mergeCell ref="A25:B25"/>
    <mergeCell ref="E25:F25"/>
    <mergeCell ref="G25:H25"/>
    <mergeCell ref="I25:J25"/>
    <mergeCell ref="A24:B24"/>
    <mergeCell ref="E24:F24"/>
    <mergeCell ref="G24:H24"/>
    <mergeCell ref="I24:J24"/>
    <mergeCell ref="A23:B23"/>
    <mergeCell ref="E23:F23"/>
    <mergeCell ref="G23:H23"/>
    <mergeCell ref="I23:J23"/>
    <mergeCell ref="A22:B22"/>
    <mergeCell ref="E22:F22"/>
    <mergeCell ref="G22:H22"/>
    <mergeCell ref="I22:J22"/>
    <mergeCell ref="A18:B18"/>
    <mergeCell ref="E18:F18"/>
    <mergeCell ref="G18:H18"/>
    <mergeCell ref="I18:J18"/>
    <mergeCell ref="A17:B17"/>
    <mergeCell ref="E17:F17"/>
    <mergeCell ref="G17:H17"/>
    <mergeCell ref="I17:J17"/>
    <mergeCell ref="A21:B21"/>
    <mergeCell ref="E21:F21"/>
    <mergeCell ref="G21:H21"/>
    <mergeCell ref="I21:J21"/>
    <mergeCell ref="A20:B20"/>
    <mergeCell ref="E20:F20"/>
    <mergeCell ref="G20:H20"/>
    <mergeCell ref="I20:J20"/>
    <mergeCell ref="A19:B19"/>
    <mergeCell ref="E19:F19"/>
    <mergeCell ref="G19:H19"/>
    <mergeCell ref="I19:J19"/>
    <mergeCell ref="A16:B16"/>
    <mergeCell ref="E16:F16"/>
    <mergeCell ref="G16:H16"/>
    <mergeCell ref="I16:J16"/>
    <mergeCell ref="A14:J14"/>
    <mergeCell ref="A15:B15"/>
    <mergeCell ref="E15:F15"/>
    <mergeCell ref="G15:H15"/>
    <mergeCell ref="I15:J15"/>
    <mergeCell ref="A10:B10"/>
    <mergeCell ref="E10:F10"/>
    <mergeCell ref="G10:H10"/>
    <mergeCell ref="I10:J10"/>
    <mergeCell ref="A12:J12"/>
    <mergeCell ref="A13:B13"/>
    <mergeCell ref="E13:F13"/>
    <mergeCell ref="G13:H13"/>
    <mergeCell ref="I13:J13"/>
    <mergeCell ref="A11:B11"/>
    <mergeCell ref="E11:F11"/>
    <mergeCell ref="G11:H11"/>
    <mergeCell ref="I11:J11"/>
    <mergeCell ref="A9:B9"/>
    <mergeCell ref="E9:F9"/>
    <mergeCell ref="G9:H9"/>
    <mergeCell ref="I9:J9"/>
    <mergeCell ref="A4:C4"/>
    <mergeCell ref="I4:J4"/>
    <mergeCell ref="A5:B5"/>
    <mergeCell ref="E5:F5"/>
    <mergeCell ref="G5:H5"/>
    <mergeCell ref="I5:J5"/>
    <mergeCell ref="A8:B8"/>
    <mergeCell ref="E8:F8"/>
    <mergeCell ref="G8:H8"/>
    <mergeCell ref="I8:J8"/>
    <mergeCell ref="A6:J6"/>
    <mergeCell ref="A7:B7"/>
    <mergeCell ref="E7:F7"/>
    <mergeCell ref="G7:H7"/>
    <mergeCell ref="I7:J7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2014-10-02T10:47:38Z</dcterms:modified>
</cp:coreProperties>
</file>